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carolinesnowden/iCloud Drive (Archive)/Documents/ChoiLab/ATLL_Proj/ATLL_Manuscript/Tables/"/>
    </mc:Choice>
  </mc:AlternateContent>
  <xr:revisionPtr revIDLastSave="0" documentId="13_ncr:1_{5A7C2C68-005E-4A40-B3AE-C2D3E1308F5C}" xr6:coauthVersionLast="47" xr6:coauthVersionMax="47" xr10:uidLastSave="{00000000-0000-0000-0000-000000000000}"/>
  <bookViews>
    <workbookView xWindow="3200" yWindow="500" windowWidth="23740" windowHeight="12940" firstSheet="3" activeTab="8" xr2:uid="{612A8EF9-B91F-4C43-B9B4-E47EE6C36946}"/>
  </bookViews>
  <sheets>
    <sheet name="S1 COSMIC Variants" sheetId="1" r:id="rId1"/>
    <sheet name="S2 Recurrent Variants" sheetId="6" r:id="rId2"/>
    <sheet name="S3 DamagingMuts" sheetId="3" r:id="rId3"/>
    <sheet name="S4 Amplifications" sheetId="8" r:id="rId4"/>
    <sheet name="S5 Deletions" sheetId="9" r:id="rId5"/>
    <sheet name="S6 DriverGenes" sheetId="13" r:id="rId6"/>
    <sheet name="S7 Subtype Differences" sheetId="10" r:id="rId7"/>
    <sheet name="S8 IRF4 Sanger Sequencing" sheetId="12" r:id="rId8"/>
    <sheet name="S9 Sample-wise metadata" sheetId="14" r:id="rId9"/>
  </sheets>
  <definedNames>
    <definedName name="_xlnm._FilterDatabase" localSheetId="0" hidden="1">'S1 COSMIC Variants'!$A$12:$O$36</definedName>
    <definedName name="_xlnm._FilterDatabase" localSheetId="1" hidden="1">'S2 Recurrent Variants'!$A$13:$P$13</definedName>
    <definedName name="_xlnm._FilterDatabase" localSheetId="8" hidden="1">'S9 Sample-wise metadata'!$A$12:$N$12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3" l="1"/>
  <c r="C28" i="3"/>
  <c r="C27" i="3"/>
  <c r="C26" i="3"/>
  <c r="C25" i="3"/>
  <c r="C24" i="3"/>
  <c r="C23" i="3"/>
  <c r="C22" i="3"/>
  <c r="C21" i="3"/>
  <c r="C20" i="3"/>
  <c r="C19" i="3"/>
  <c r="C18" i="3"/>
  <c r="C17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H32" i="6"/>
  <c r="G32" i="6"/>
  <c r="E32" i="6"/>
  <c r="D32" i="6"/>
  <c r="D14" i="6"/>
</calcChain>
</file>

<file path=xl/sharedStrings.xml><?xml version="1.0" encoding="utf-8"?>
<sst xmlns="http://schemas.openxmlformats.org/spreadsheetml/2006/main" count="6479" uniqueCount="858">
  <si>
    <t># Variants with all reads occurring on one strand, all reads starting at the same base pair or with all MAFs less than 0.05 were removed as artefacts.</t>
  </si>
  <si>
    <t>ATLL West</t>
  </si>
  <si>
    <t>ATLL All</t>
  </si>
  <si>
    <t>ATLL + TCL</t>
  </si>
  <si>
    <t>Gene</t>
  </si>
  <si>
    <t>AA.Position</t>
  </si>
  <si>
    <t>N. Recurrences</t>
  </si>
  <si>
    <t>N. Matched Samples</t>
  </si>
  <si>
    <t>N.Recurrences</t>
  </si>
  <si>
    <t>chr</t>
  </si>
  <si>
    <t>pos</t>
  </si>
  <si>
    <t>ref</t>
  </si>
  <si>
    <t>alt</t>
  </si>
  <si>
    <t>COSMIC_count</t>
  </si>
  <si>
    <t>ATLL Expression Quartile</t>
  </si>
  <si>
    <t>PLCG1</t>
  </si>
  <si>
    <t>R48W</t>
  </si>
  <si>
    <t>C</t>
  </si>
  <si>
    <t>T</t>
  </si>
  <si>
    <t>PRKCB</t>
  </si>
  <si>
    <t>D427N</t>
  </si>
  <si>
    <t>G</t>
  </si>
  <si>
    <t>A</t>
  </si>
  <si>
    <t>IRF4</t>
  </si>
  <si>
    <t>L70V</t>
  </si>
  <si>
    <t>STAT3</t>
  </si>
  <si>
    <t>Y640F</t>
  </si>
  <si>
    <t>E1163K</t>
  </si>
  <si>
    <t>K59R</t>
  </si>
  <si>
    <t>S345F</t>
  </si>
  <si>
    <t>D661Y</t>
  </si>
  <si>
    <t>IDH2</t>
  </si>
  <si>
    <t>R172S</t>
  </si>
  <si>
    <t>RHOA</t>
  </si>
  <si>
    <t>G17V</t>
  </si>
  <si>
    <t>IDH1</t>
  </si>
  <si>
    <t>R132C</t>
  </si>
  <si>
    <t>D1165H</t>
  </si>
  <si>
    <t>C16R</t>
  </si>
  <si>
    <t>TP53</t>
  </si>
  <si>
    <t>R282G</t>
  </si>
  <si>
    <t>XPO1</t>
  </si>
  <si>
    <t>E571K</t>
  </si>
  <si>
    <t>CARD11</t>
  </si>
  <si>
    <t>E626K</t>
  </si>
  <si>
    <t>CTNNB1</t>
  </si>
  <si>
    <t>H36P</t>
  </si>
  <si>
    <t>T155N</t>
  </si>
  <si>
    <t>G244S</t>
  </si>
  <si>
    <t>Y163C</t>
  </si>
  <si>
    <t>C135R</t>
  </si>
  <si>
    <t>C242Y</t>
  </si>
  <si>
    <t>R337C</t>
  </si>
  <si>
    <t>I195T</t>
  </si>
  <si>
    <t>#Counts of recurrences by amino acid positions includes samples analyzed by targeted sequencing</t>
  </si>
  <si>
    <t>Variant</t>
  </si>
  <si>
    <t>D357</t>
  </si>
  <si>
    <t>D357E</t>
  </si>
  <si>
    <t>D357G</t>
  </si>
  <si>
    <t>D357H</t>
  </si>
  <si>
    <t>D357N</t>
  </si>
  <si>
    <t>E626</t>
  </si>
  <si>
    <t>F902</t>
  </si>
  <si>
    <t>F902C</t>
  </si>
  <si>
    <t>S621</t>
  </si>
  <si>
    <t>S621F</t>
  </si>
  <si>
    <t>Y361</t>
  </si>
  <si>
    <t>Y361C</t>
  </si>
  <si>
    <t>CD28</t>
  </si>
  <si>
    <t>D124</t>
  </si>
  <si>
    <t>D124V</t>
  </si>
  <si>
    <t>Q77</t>
  </si>
  <si>
    <t>Q77P</t>
  </si>
  <si>
    <t>T195</t>
  </si>
  <si>
    <t>T195P</t>
  </si>
  <si>
    <t>T195I</t>
  </si>
  <si>
    <t>CD3E</t>
  </si>
  <si>
    <t>S41</t>
  </si>
  <si>
    <t>S41C</t>
  </si>
  <si>
    <t>CSNK1A1</t>
  </si>
  <si>
    <t>Q226</t>
  </si>
  <si>
    <t>Q226K</t>
  </si>
  <si>
    <t>Q226R</t>
  </si>
  <si>
    <t>FAS</t>
  </si>
  <si>
    <t>D265</t>
  </si>
  <si>
    <t>D265E</t>
  </si>
  <si>
    <t>D265H</t>
  </si>
  <si>
    <t>FOXO3</t>
  </si>
  <si>
    <t>D199</t>
  </si>
  <si>
    <t>D199N</t>
  </si>
  <si>
    <t>R132</t>
  </si>
  <si>
    <t>R172</t>
  </si>
  <si>
    <t>R172K</t>
  </si>
  <si>
    <t>IKBKB</t>
  </si>
  <si>
    <t>V203</t>
  </si>
  <si>
    <t>V203I</t>
  </si>
  <si>
    <t>IRF2BP2</t>
  </si>
  <si>
    <t>C16</t>
  </si>
  <si>
    <t>C16W</t>
  </si>
  <si>
    <t>C16Y</t>
  </si>
  <si>
    <t>L70</t>
  </si>
  <si>
    <t>K59</t>
  </si>
  <si>
    <t>S114</t>
  </si>
  <si>
    <t>S114N</t>
  </si>
  <si>
    <t>S114R</t>
  </si>
  <si>
    <t>JUNB</t>
  </si>
  <si>
    <t>A282</t>
  </si>
  <si>
    <t>A282V</t>
  </si>
  <si>
    <t>D1165</t>
  </si>
  <si>
    <t>D1169</t>
  </si>
  <si>
    <t>D1169G</t>
  </si>
  <si>
    <t>E1163</t>
  </si>
  <si>
    <t>E47</t>
  </si>
  <si>
    <t>E47K</t>
  </si>
  <si>
    <t>H508</t>
  </si>
  <si>
    <t>H508Y</t>
  </si>
  <si>
    <t>P867</t>
  </si>
  <si>
    <t>P867R</t>
  </si>
  <si>
    <t>Q1016</t>
  </si>
  <si>
    <t>Q1016L</t>
  </si>
  <si>
    <t>R48</t>
  </si>
  <si>
    <t>R748</t>
  </si>
  <si>
    <t>R748C</t>
  </si>
  <si>
    <t>S345</t>
  </si>
  <si>
    <t>S520</t>
  </si>
  <si>
    <t>S520F</t>
  </si>
  <si>
    <t>POT1</t>
  </si>
  <si>
    <t>V29</t>
  </si>
  <si>
    <t>V29L</t>
  </si>
  <si>
    <t>V29M</t>
  </si>
  <si>
    <t>D427</t>
  </si>
  <si>
    <t>D470</t>
  </si>
  <si>
    <t>D470H</t>
  </si>
  <si>
    <t>D630</t>
  </si>
  <si>
    <t>D630G</t>
  </si>
  <si>
    <t>D630H</t>
  </si>
  <si>
    <t>D630N</t>
  </si>
  <si>
    <t>D630Y</t>
  </si>
  <si>
    <t>E533</t>
  </si>
  <si>
    <t>E533K</t>
  </si>
  <si>
    <t>RBBP4</t>
  </si>
  <si>
    <t>R131</t>
  </si>
  <si>
    <t>R131L</t>
  </si>
  <si>
    <t>R131S</t>
  </si>
  <si>
    <t>A161</t>
  </si>
  <si>
    <t>A161P</t>
  </si>
  <si>
    <t>A161V</t>
  </si>
  <si>
    <t>D120</t>
  </si>
  <si>
    <t>D120N</t>
  </si>
  <si>
    <t>G17</t>
  </si>
  <si>
    <t>R68</t>
  </si>
  <si>
    <t>R68C</t>
  </si>
  <si>
    <t>R68L</t>
  </si>
  <si>
    <t>RHOB</t>
  </si>
  <si>
    <t>T19</t>
  </si>
  <si>
    <t>T19R</t>
  </si>
  <si>
    <t>T19K</t>
  </si>
  <si>
    <t>RLTPR</t>
  </si>
  <si>
    <t>Q575</t>
  </si>
  <si>
    <t>Q575E</t>
  </si>
  <si>
    <t>D661</t>
  </si>
  <si>
    <t>D661V</t>
  </si>
  <si>
    <t>S614</t>
  </si>
  <si>
    <t>S614R</t>
  </si>
  <si>
    <t>Y640</t>
  </si>
  <si>
    <t>TBL1XR1</t>
  </si>
  <si>
    <t>A311</t>
  </si>
  <si>
    <t>A311P</t>
  </si>
  <si>
    <t>D463</t>
  </si>
  <si>
    <t>D463V</t>
  </si>
  <si>
    <t>D463H</t>
  </si>
  <si>
    <t>S283</t>
  </si>
  <si>
    <t>S283R</t>
  </si>
  <si>
    <t>S283N</t>
  </si>
  <si>
    <t>S419</t>
  </si>
  <si>
    <t>S419F</t>
  </si>
  <si>
    <t>T290</t>
  </si>
  <si>
    <t>T290R</t>
  </si>
  <si>
    <t>G266</t>
  </si>
  <si>
    <t>G266R</t>
  </si>
  <si>
    <t>R282</t>
  </si>
  <si>
    <t>R282W</t>
  </si>
  <si>
    <t>T155</t>
  </si>
  <si>
    <t>TRRAP</t>
  </si>
  <si>
    <t>S722</t>
  </si>
  <si>
    <t>S722F</t>
  </si>
  <si>
    <t>VAV1</t>
  </si>
  <si>
    <t>E175</t>
  </si>
  <si>
    <t>E175V</t>
  </si>
  <si>
    <t>E556</t>
  </si>
  <si>
    <t>E556D</t>
  </si>
  <si>
    <t>M501</t>
  </si>
  <si>
    <t>M501K</t>
  </si>
  <si>
    <t>M501L</t>
  </si>
  <si>
    <t>M501R</t>
  </si>
  <si>
    <t>Q498</t>
  </si>
  <si>
    <t>Q498K</t>
  </si>
  <si>
    <t>R798</t>
  </si>
  <si>
    <t>R798P</t>
  </si>
  <si>
    <t>R822</t>
  </si>
  <si>
    <t>R822Q</t>
  </si>
  <si>
    <t>Y174</t>
  </si>
  <si>
    <t>Y174C</t>
  </si>
  <si>
    <t>WNK1</t>
  </si>
  <si>
    <t>A372</t>
  </si>
  <si>
    <t>A372P</t>
  </si>
  <si>
    <t>A372S</t>
  </si>
  <si>
    <t>A372T</t>
  </si>
  <si>
    <t>E571</t>
  </si>
  <si>
    <t># Damaging mutations included in this analysis are splicing, startloss, stopgain, stoploss, frameshift insertion, frameshift deletion, frameshift substitution, nonframeshift deletion, nonframeshift insertion, nonframeshift substitution</t>
  </si>
  <si>
    <t># Driver genes were determined by first examining all genes with n &gt; 3 damaging mutations in the ATLL West cohort. Only mutations with MAF &gt; 0.05 were considered in this count.</t>
  </si>
  <si>
    <t># Possible driver genes were then examined for significance by calculating the probability of observing n damaging mutations in that gene, adjusting for gene length and expression quartile. All damaging mutations were considered, regardless of MAF.</t>
  </si>
  <si>
    <t># Probability was calculated based on the cumulative binomial distribution</t>
  </si>
  <si>
    <t># P-values of 0 represent values less than 1 E-14</t>
  </si>
  <si>
    <t># Genes likely to have the observed number of mutations by chance (p &gt; 0.01) were excluded.</t>
  </si>
  <si>
    <t>N.Damaging</t>
  </si>
  <si>
    <t>P. Value</t>
  </si>
  <si>
    <t>N. Damaging: Matched Samples</t>
  </si>
  <si>
    <t>N. Damaging</t>
  </si>
  <si>
    <t>N. Total Mutations</t>
  </si>
  <si>
    <t>Percent Damaging Variants</t>
  </si>
  <si>
    <t>Gene Length (bp)</t>
  </si>
  <si>
    <t>CCR4</t>
  </si>
  <si>
    <t>GATA3</t>
  </si>
  <si>
    <t>CCR7</t>
  </si>
  <si>
    <t>ARID2</t>
  </si>
  <si>
    <t>CSNK2B</t>
  </si>
  <si>
    <t>NOTCH1</t>
  </si>
  <si>
    <t>CBLB</t>
  </si>
  <si>
    <t>CD58</t>
  </si>
  <si>
    <t>ANKRD11</t>
  </si>
  <si>
    <t>DGKZ</t>
  </si>
  <si>
    <t>PTPN6</t>
  </si>
  <si>
    <t>(1) Sole gene within the peak expressed in ATLL T-cells</t>
  </si>
  <si>
    <t>(3) Implicated in CTCL in previously published studies.</t>
  </si>
  <si>
    <t>(4) Tier-1 evidence for the gene as a tumor suppressor in COSMIC</t>
  </si>
  <si>
    <t xml:space="preserve">(6) Documented in the literature to be involved in T-cell biology or (6) tumorigenesis. </t>
  </si>
  <si>
    <t>Proposed Driver</t>
  </si>
  <si>
    <t>Descriptor</t>
  </si>
  <si>
    <t>N.Japanese</t>
  </si>
  <si>
    <t>N.AFR</t>
  </si>
  <si>
    <t>N.AMR|SAS</t>
  </si>
  <si>
    <t>chr_n</t>
  </si>
  <si>
    <t>chr_start</t>
  </si>
  <si>
    <t>chr_end</t>
  </si>
  <si>
    <t>length</t>
  </si>
  <si>
    <t>arm.level</t>
  </si>
  <si>
    <t>genes</t>
  </si>
  <si>
    <t>Driver Reason</t>
  </si>
  <si>
    <t>Neighboring Genes</t>
  </si>
  <si>
    <t>TOTAL</t>
  </si>
  <si>
    <t>KMO</t>
  </si>
  <si>
    <t xml:space="preserve">1q24.2  </t>
  </si>
  <si>
    <t>['LINC00869', 'FCGR1C', 'RNVU1-19', 'FCGR1A', 'HIST2H2BF', 'HIST2H3D', 'HIST2H2BC', 'HIST2H2BE', 'HIST2H2AC', 'HIST2H2AB', 'BOLA1', 'SV2A', 'SF3B4', 'MTMR11', 'OTUD7B', 'VPS45', 'PLEKHO1', 'ANP32E', 'CA14', 'APH1A', 'C1orf54', 'MRPS21', 'PRPF3', 'RPRD2', 'TARS2', 'ECM1', 'LINC00568', 'ADAMTSL4', 'MIR4257', 'ADAMTSL4-AS1', 'MCL1', 'SNORA40', 'ENSA', 'GOLPH3L', 'HORMAD1', 'CTSS', 'CTSK', 'ARNT', 'SETDB1', 'CERS2', 'ANXA9', 'FAM63A', 'PRUNE', 'BNIPL', 'C1orf56', 'CDC42SE1', 'MLLT11', 'GABPB2', 'SEMA6C', 'TNFAIP8L2', 'SCNM1', 'LYSMD1', 'TMOD4', 'VPS72', 'PIP5K1A', 'PSMD4', 'ZNF687', 'PI4KB', 'RFX5', 'SELENBP1', 'PSMB4', 'POGZ', 'CGN', 'SNORA44', 'TUFT1', 'MIR554', 'SNX27', 'CELF3', 'MRPL9', 'OAZ3', 'TDRKH', 'LINGO4', 'RORC', 'C2CD4D', 'THEM5', 'THEM4', 'S100A10', 'S100A11', 'TCHH', 'RPTN', 'FLG-AS1', 'HRNR', 'FLG', 'FLG2', 'CRNN', 'LCE5A', 'CRCT1', 'LCE3E', 'LCE3D', 'LCE3A', 'LCE2D', 'LCE2C', 'LCE2B', 'LCE2A', 'C1orf68', 'KPRP', 'LCE1F', 'LCE1E', 'LCE1D', 'LCE1C', 'LCE1B', 'LCE1A', 'LCE6A', 'IVL', 'SPRR4', 'SPRR1A', 'SPRR3', 'SPRR1B', 'SPRR2D', 'SPRR2A', 'SPRR2B', 'SPRR2E', 'SPRR2F', 'SPRR2G', 'PRR9', 'LOR', 'PGLYRP3', 'PGLYRP4', 'S100A9', 'S100A12', 'S100A8', 'S100A7A', 'S100A7', 'S100A6', 'S100A5', 'S100A4', 'S100A3', 'S100A2', 'S100A16', 'S100A14', 'S100A13', 'S100A1', 'CHTOP', 'SNAPIN', 'ILF2', 'NPR1', 'INTS3', 'SLC27A3', 'GATAD2B', 'DENND4B', 'CRTC2', 'SLC39A1', 'CREB3L4', 'JTB', 'RAB13', 'RPS27', 'NUP210L', 'TPM3', 'C1orf189', 'C1orf43', 'UBAP2L', 'SNORA58', 'HAX1', 'AQP10', 'ATP8B2', 'IL6R', 'SHE', 'TDRD10', 'UBE2Q1', 'CHRNB2', 'ADAR', 'KCNN3', 'PMVK', 'PBXIP1', 'PYGO2', 'SHC1', 'CKS1B', 'MIR4258', 'FLAD1', 'LENEP', 'ZBTB7B', 'DCST2', 'DCST1', 'ADAM15', 'EFNA4', 'EFNA3', 'EFNA1', 'SLC50A1', 'DPM3', 'KRTCAP2', 'TRIM46', 'MUC1', 'MIR92B', 'THBS3', 'MTX1', 'GBAP1', 'GBA', 'FAM189B', 'SCAMP3', 'CLK2', 'HCN3', 'PKLR', 'FDPS', 'RUSC1-AS1', 'RUSC1', 'ASH1L', 'POU5F1P4', 'ASH1L-AS1', 'MSTO1', 'MSTO2P', 'YY1AP1', 'DAP3', 'GON4L', 'SYT11', 'RIT1', 'KIAA0907', 'SCARNA4', 'RXFP4', 'ARHGEF2', 'SSR2', 'UBQLN4', 'LAMTOR2', 'RAB25', 'MEX3A', 'LMNA', 'SEMA4A', 'SNORA26', 'SLC25A44', 'PMF1', 'PAQR6', 'SMG5', 'TMEM79', 'C1orf85', 'CCT3', 'TSACC', 'RHBG', 'C1orf61', 'MEF2D', 'IQGAP3', 'TTC24', 'APOA1BP', 'GPATCH4', 'BCAN', 'NES', 'CRABP2', 'ISG20L2', 'RRNAD1', 'MRPL24', 'HDGF', 'PRCC', 'SH2D2A', 'NTRK1', 'INSRR', 'PEAR1', 'LRRC71', 'ARHGEF11', 'ETV3', 'CYCSP52', 'FCRL5', 'FCRL4', 'FCRL3', 'FCRL2', 'FCRL1', 'CD5L', 'KIRREL', 'CD1D', 'CD1A', 'CD1C', 'CD1B', 'CD1E', 'SPTA1', 'MNDA', 'PYHIN1', 'IFI16', 'AIM2', 'CADM3', 'FCER1A', 'DUSP23', 'FCRL6', 'SLAMF8', 'C1orf204', 'VSIG8', 'CCDC19', 'TAGLN2', 'IGSF9', 'LINC01133', 'PIGM', 'KCNJ10', 'KCNJ9', 'IGSF8', 'ATP1A2', 'ATP1A4', 'CASQ1', 'PEA15', 'DCAF8', 'PEX19', 'COPA', 'SUMO1P3', 'NCSTN', 'NHLH1', 'VANGL2', 'SLAMF6', 'CD84', 'SLAMF1', 'CD48', 'SLAMF7', 'LY9', 'CD244', 'F11R', 'TSTD1', 'USF1', 'ARHGAP30', 'PVRL4', 'KLHDC9', 'PFDN2', 'NIT1', 'DEDD', 'UFC1', 'USP21', 'PPOX', 'B4GALT3', 'ADAMTS4', 'NDUFS2', 'FCER1G', 'APOA2', 'TOMM40L', 'NR1I3', 'PCP4L1', 'MPZ', 'SDHC', 'C1orf192', 'FCGR2A', 'HSPA6', 'FCGR3A', 'FCGR2B', 'FCGR2C', 'HSPA7', 'FCGR3B', 'FCRLA', 'FCRLB', 'DUSP12', 'ATF6', 'OLFML2B', 'NOS1AP', 'C1orf226', 'C1orf111', 'SH2D1B', 'UHMK1', 'UAP1', 'DDR2', 'HSD17B7', 'RGS4', 'RGS5', 'NUF2', 'PBX1', 'RXRG', 'MGST3', 'ALDH9A1', 'TMCO1', 'UCK2', 'FAM78B', 'MIR921', 'POGK', 'TADA1', 'ILDR2', 'MAEL', 'GPA33', 'DUSP27', 'POU2F1', 'CD247', 'CREG1', 'RCSD1', 'MPZL1', 'ADCY10', 'MPC2', 'DCAF6', 'GPR161', 'TIPRL', 'SFT2D2', 'ANKRD36BP1', 'TBX19', 'XCL2', 'XCL1', 'DPT', 'ATP1B1', 'NME7', 'BLZF1', 'CCDC181', 'SLC19A2', 'F5', 'SELP', 'C1orf112', 'SELL', 'SELE', 'METTL18', 'SCYL3', 'KIFAP3', 'GORAB', 'PRRX1', 'MROH9', 'FMO3', 'FMO6P', 'FMO2', 'FMO1', 'FMO4', 'TOP1P1', 'PRRC2C', 'VAMP4', 'SCARNA20', 'METTL13', 'DNM3', 'DNM3OS', 'PIGC', 'SUCO', 'FASLG', 'TNFSF4', 'PRDX6', 'ANKRD45', 'KLHL20', 'CENPL', 'DARS2', 'GAS5-AS1', 'GAS5', 'SNORD78', 'ZBTB37', 'SERPINC1', 'RC3H1', 'RABGAP1L', 'GPR52', 'CACYBP', 'MRPS14', 'TNN', 'KIAA0040', 'TNR', 'RFWD2', 'SCARNA3', 'PAPPA2', 'ASTN1', 'SEC16B', 'RASAL2-AS1', 'RASAL2', 'C1orf220', 'RALGPS2', 'SNORA63', 'ANGPTL1', 'FAM20B', 'TOR3A', 'ABL2', 'SNORA67', 'SOAT1', 'AXDND1', 'NPHS2', 'TDRD5', 'TOR1AIP2', 'TOR1AIP1', 'CEP350', 'QSOX1', 'LHX4', 'ACBD6', 'XPR1', 'KIAA1614', 'STX6', 'MR1', 'IER5', 'CACNA1E', 'GLUL', 'TEDDM1', 'RNASEL', 'RGS16', 'NPL', 'DHX9', 'SHCBP1L', 'LAMC1', 'LAMC2', 'NMNAT2', 'SMG7-AS1', 'SMG7', 'NCF2', 'ARPC5', 'RGL1', 'APOBEC4', 'COLGALT2', 'TSEN15', 'C1orf21', 'EDEM3', 'FAM129A', 'RNF2', 'TRMT1L', 'SWT1', 'IVNS1ABP', 'HMCN1', 'PRG4', 'TPR', 'C1orf27', 'OCLM', 'PDC', 'PTGS2', 'PLA2G4A', 'RGS18', 'RGS1', 'RGS13', 'RGS2', 'UCHL5', 'TROVE2', 'GLRX2', 'CDC73', 'B3GALT2', 'KCNT2', 'CFH', 'ASPM', 'ZBTB41', 'DENND1B', 'NEK7', 'PTPRC', 'MIR181A1HG', 'NR5A2', 'LINC00862', 'ZNF281', 'KIF14', 'DDX59', 'CAMSAP2', 'GPR25', 'C1orf106', 'KIF21B', 'CACNA1S', 'TMEM9', 'IGFN1', 'PKP1', 'TNNT2', 'LAD1', 'TNNI1', 'PHLDA3', 'CSRP1', 'RPS10P7', 'NAV1', 'IPO9-AS1', 'MIR5191', 'IPO9', 'SHISA4', 'LMOD1', 'TIMM17A', 'SNORA70', 'RNPEP', 'ELF3', 'GPR37L1', 'ARL8A', 'PTPN7', 'PTPRVP', 'LGR6', 'UBE2T', 'PPP1R12B', 'SYT2', 'KDM5B', 'PCAT6', 'RABIF', 'KLHL12', 'ADIPOR1', 'CYB5R1', 'TMEM183A', 'PPFIA4', 'MYOG', 'ADORA1', 'MYBPH', 'CHI3L1', 'CHIT1', 'LINC01136', 'BTG2', 'FMOD', 'PRELP', 'ATP2B4', 'SNORA77', 'LAX1', 'ZC3H11A', 'ZBED6', 'SNRPE', 'SOX13', 'ETNK2', 'REN', 'PLEKHA6', 'PPP1R15B', 'PIK3C2B', 'MDM4', 'LRRN2', 'NFASC', 'CNTN2', 'TMEM81', 'RBBP5', 'DSTYK', 'TMCC2', 'NUAK2', 'KLHDC8A', 'CDK18', 'MFSD4', 'ELK4', 'SLC45A3', 'NUCKS1', 'SNORA72', 'SLC41A1', 'PM20D1', 'SLC26A9', 'C1orf186', 'SNORD60', 'CTSE', 'SRGAP2', 'SRGAP2-AS1', 'IKBKE', 'RASSF5', 'EIF2D', 'DYRK3', 'MAPKAPK2', 'IL10', 'IL19', 'IL24', 'FAIM3', 'PIGR', 'C1orf116', 'YOD1', 'PFKFB2', 'CD55', 'CR2', 'CR1', 'CR1L', 'CD46', 'CD34', 'PLXNA2', 'MIR205HG', 'CAMK1G', 'LAMB3', 'G0S2', 'HSD11B1', 'TRAF3IP3', 'C1orf74', 'IRF6', 'DIEXF', 'SYT14', 'SERTAD4', 'HHAT', 'KCNH1', 'RCOR3', 'TRAF5', 'LINC00467', 'SLC30A1', 'NEK2', 'LPGAT1', 'INTS7', 'DTL', 'PPP2R5A', 'SNORA16B', 'TMEM206', 'NENF', 'ATF3', 'BATF3', 'NSL1', 'TATDN3', 'FLVCR1-AS1', 'FLVCR1', 'VASH2', 'ANGEL2', 'RPS6KC1', 'PROX1', 'SMYD2', 'PTPN14', 'CENPF', 'KCNK2', 'KCTD3', 'USH2A', 'ESRRG', 'GPATCH2', 'SPATA17', 'RRP15', 'TGFB2', 'LYPLAL1', 'EPRS', 'BPNT1', 'IARS2', 'RAB3GAP2', 'AURKAPS1', 'MARK1', 'C1orf115', 'HLX', 'DUSP10', 'TAF1A', 'MIA3', 'AIDA', 'BROX', 'FAM177B', 'DISP1', 'TLR5', 'SUSD4', 'CAPN8', 'CAPN2', 'TP53BP2', 'FBXO28', 'DEGS1', 'NVL', 'MIR320B2', 'CNIH4', 'WDR26', 'CNIH3', 'DNAH14', 'LBR', 'ENAH', 'SRP9', 'EPHX1', 'TMEM63A', 'LEFTY1', 'PYCR2', 'SDE2', 'ACBD3', 'MIXL1', 'LIN9', 'PARP1', 'C1orf95', 'ITPKB', 'ITPKB-IT1', 'PSEN2', 'ADCK3', 'CDC42BPA', 'ZNF678', 'SNAP47', 'JMJD4', 'WNT9A', 'WNT3A', 'ARF1', 'C1orf35', 'MRPL55', 'GUK1', 'GJC2', 'IBA57-AS1', 'IBA57', 'C1orf145', 'OBSCN', 'TRIM11', 'TRIM17', 'HIST3H3', 'HIST3H2A', 'HIST3H2BB', 'RNF187', 'BTNL10', 'DUSP5P1', 'SNORA51', 'RHOU', 'RAB4A', 'CCSAP', 'ACTA1', 'NUP133', 'ABCB10', 'TAF5L', 'URB2', 'GALNT2', 'PGBD5', 'COG2', 'C1orf198', 'TTC13', 'ARV1', 'FAM89A', 'TRIM67', 'C1orf131', 'GNPAT', 'EXOC8', 'SPRTN', 'EGLN1', 'TSNAX', 'DISC1', 'SIPA1L2', 'MAP10', 'NTPCR', 'PCNXL2', 'KCNK1', 'SLC35F3', 'COA6', 'TARBP1', 'IRF2BP2', 'LINC01132', 'TOMM20', 'SNORA14B', 'RBM34', 'ARID4B', 'MIR4753', 'GGPS1', 'TBCE', 'B3GALNT2', 'GNG4', 'LYST', 'MIR1537', 'NID1', 'GPR137B', 'ERO1LB', 'EDARADD', 'LGALS8', 'LGALS8-AS1', 'HEATR1', 'ACTN2', 'MTR', 'RYR2', 'SNORA25', 'LINC01139', 'CHRM3', 'CHRM3-AS2', 'CHRM3-AS1', 'FMN2', 'GREM2', 'RGS7', 'FH', 'KMO', 'OPN3', 'CHML', 'EXO1', 'MAP1LC3C', 'PLD5', 'CEP170', 'SDCCAG8', 'MIR4677', 'AKT3', 'ZBTB18', 'ADSS', 'C1orf101', 'DESI2', 'COX20', 'HNRNPU-AS1', 'HNRNPU', 'EFCAB2', 'KIF26B', 'SMYD3', 'TFB2M', 'CNST', 'SCCPDH', 'AHCTF1', 'ZNF695', 'ZNF670', 'ZNF669', 'C1orf229', 'ZNF124', 'MIR3916', 'ZNF496', 'NLRP3', 'GCSAML', 'TRIM58', 'OR2W3', 'OR2L2', 'OR2T2', 'OR2T35', 'SH3BP5L', 'ZNF672', 'ZNF692']</t>
  </si>
  <si>
    <t>Implicated in CTCL</t>
  </si>
  <si>
    <t>['LINC00869', 'FCGR1C', 'RNVU1-19', 'FCGR1A', 'HIST2H2BF', 'HIST2H3D', 'HIST2H2BC', 'HIST2H2BE', 'HIST2H2AC', 'HIST2H2AB', 'BOLA1', 'SV2A', 'SF3B4', 'MTMR11', 'OTUD7B', 'VPS45', 'PLEKHO1', 'ANP32E', 'CA14', 'APH1A', 'C1orf54', 'MRPS21', 'PRPF3', 'RPRD2', 'TARS2', 'ECM1', 'LINC00568', 'ADAMTSL4', 'MIR4257', 'ADAMTSL4-AS1', 'MCL1', 'SNORA40', 'ENSA', 'GOLPH3L', 'HORMAD1', 'CTSS', 'CTSK', 'ARNT', 'SETDB1', 'CERS2', 'ANXA9', 'FAM63A', 'PRUNE', 'BNIPL', 'C1orf56', 'CDC42SE1', 'MLLT11', 'GABPB2', 'SEMA6C', 'TNFAIP8L2', 'SCNM1', 'LYSMD1', 'TMOD4', 'VPS72', 'PIP5K1A', 'PSMD4', 'ZNF687', 'PI4KB', 'RFX5', 'SELENBP1', 'PSMB4', 'POGZ', 'CGN', 'SNORA44', 'TUFT1', 'MIR554', 'SNX27', 'CELF3', 'MRPL9', 'OAZ3', 'TDRKH', 'LINGO4', 'RORC', 'C2CD4D', 'THEM5', 'THEM4', 'S100A10', 'S100A11', 'TCHH', 'RPTN', 'FLG-AS1', 'HRNR', 'FLG', 'FLG2', 'CRNN', 'LCE5A', 'CRCT1', 'LCE3E', 'LCE3D', 'LCE3A', 'LCE2D', 'LCE2C', 'LCE2B', 'LCE2A', 'C1orf68', 'KPRP', 'LCE1F', 'LCE1E', 'LCE1D', 'LCE1C', 'LCE1B', 'LCE1A', 'LCE6A', 'IVL', 'SPRR4', 'SPRR1A', 'SPRR3', 'SPRR1B', 'SPRR2D', 'SPRR2A', 'SPRR2B', 'SPRR2E', 'SPRR2F', 'SPRR2G', 'PRR9', 'LOR', 'PGLYRP3', 'PGLYRP4', 'S100A9', 'S100A12', 'S100A8', 'S100A7A', 'S100A7', 'S100A6', 'S100A5', 'S100A4', 'S100A3', 'S100A2', 'S100A16', 'S100A14', 'S100A13', 'S100A1', 'CHTOP', 'SNAPIN', 'ILF2', 'NPR1', 'INTS3', 'SLC27A3', 'GATAD2B', 'DENND4B', 'CRTC2', 'SLC39A1', 'CREB3L4', 'JTB', 'RAB13', 'RPS27', 'NUP210L', 'TPM3', 'C1orf189', 'C1orf43', 'UBAP2L', 'SNORA58', 'HAX1', 'AQP10', 'ATP8B2', 'IL6R', 'SHE', 'TDRD10', 'UBE2Q1', 'CHRNB2', 'ADAR', 'KCNN3', 'PMVK', 'PBXIP1', 'PYGO2', 'SHC1', 'CKS1B', 'MIR4258', 'FLAD1', 'LENEP', 'ZBTB7B', 'DCST2', 'DCST1', 'ADAM15', 'EFNA4', 'EFNA3', 'EFNA1', 'SLC50A1', 'DPM3', 'KRTCAP2', 'TRIM46', 'MUC1', 'MIR92B', 'THBS3', 'MTX1', 'GBAP1', 'GBA', 'FAM189B', 'SCAMP3', 'CLK2', 'HCN3', 'PKLR', 'FDPS', 'RUSC1-AS1', 'RUSC1', 'ASH1L', 'POU5F1P4', 'ASH1L-AS1', 'MSTO1', 'MSTO2P', 'YY1AP1', 'DAP3', 'GON4L', 'SYT11', 'RIT1', 'KIAA0907', 'SCARNA4', 'RXFP4', 'ARHGEF2', 'SSR2', 'UBQLN4', 'LAMTOR2', 'RAB25', 'MEX3A', 'LMNA', 'SEMA4A', 'SNORA26', 'SLC25A44', 'PMF1', 'PAQR6', 'SMG5', 'TMEM79', 'C1orf85', 'CCT3', 'TSACC', 'RHBG', 'C1orf61', 'MEF2D', 'IQGAP3', 'TTC24', 'APOA1BP', 'GPATCH4', 'BCAN', 'NES', 'CRABP2', 'ISG20L2', 'RRNAD1', 'MRPL24', 'HDGF', 'PRCC', 'SH2D2A', 'NTRK1', 'INSRR', 'PEAR1', 'LRRC71', 'ARHGEF11', 'ETV3', 'CYCSP52', 'FCRL5', 'FCRL4', 'FCRL3', 'FCRL2', 'FCRL1', 'CD5L', 'KIRREL', 'CD1D', 'CD1A', 'CD1C', 'CD1B', 'CD1E', 'SPTA1', 'MNDA', 'PYHIN1', 'IFI16', 'AIM2', 'CADM3', 'FCER1A', 'DUSP23', 'FCRL6', 'SLAMF8', 'C1orf204', 'VSIG8', 'CCDC19', 'TAGLN2', 'IGSF9', 'LINC01133', 'PIGM', 'KCNJ10', 'KCNJ9', 'IGSF8', 'ATP1A2', 'ATP1A4', 'CASQ1', 'PEA15', 'DCAF8', 'PEX19', 'COPA', 'SUMO1P3', 'NCSTN', 'NHLH1', 'VANGL2', 'SLAMF6', 'CD84', 'SLAMF1', 'CD48', 'SLAMF7', 'LY9', 'CD244', 'F11R', 'TSTD1', 'USF1', 'ARHGAP30', 'PVRL4', 'KLHDC9', 'PFDN2', 'NIT1', 'DEDD', 'UFC1', 'USP21', 'PPOX', 'B4GALT3', 'ADAMTS4', 'NDUFS2', 'FCER1G', 'APOA2', 'TOMM40L', 'NR1I3', 'PCP4L1', 'MPZ', 'SDHC', 'C1orf192', 'FCGR2A', 'HSPA6', 'FCGR3A', 'FCGR2B', 'FCGR2C', 'HSPA7', 'FCGR3B', 'FCRLA', 'FCRLB', 'DUSP12', 'ATF6', 'OLFML2B', 'NOS1AP', 'C1orf226', 'C1orf111', 'SH2D1B', 'UHMK1', 'UAP1', 'DDR2', 'HSD17B7', 'RGS4', 'RGS5', 'NUF2', 'PBX1', 'RXRG', 'MGST3', 'ALDH9A1', 'TMCO1', 'UCK2', 'FAM78B', 'MIR921', 'POGK', 'TADA1', 'ILDR2', 'MAEL', 'GPA33', 'DUSP27', 'POU2F1', 'CD247', 'CREG1', 'RCSD1', 'MPZL1', 'ADCY10', 'MPC2', 'DCAF6', 'GPR161', 'TIPRL', 'SFT2D2', 'ANKRD36BP1', 'TBX19', 'XCL2', 'XCL1', 'DPT', 'ATP1B1', 'NME7', 'BLZF1', 'CCDC181', 'SLC19A2', 'F5', 'SELP', 'C1orf112', 'SELL', 'SELE', 'METTL18', 'SCYL3', 'KIFAP3', 'GORAB', 'PRRX1', 'MROH9', 'FMO3', 'FMO6P', 'FMO2', 'FMO1', 'FMO4', 'TOP1P1', 'PRRC2C', 'VAMP4', 'SCARNA20', 'METTL13', 'DNM3', 'DNM3OS', 'PIGC', 'SUCO', 'FASLG', 'TNFSF4', 'PRDX6', 'ANKRD45', 'KLHL20', 'CENPL', 'DARS2', 'GAS5-AS1', 'GAS5', 'SNORD78', 'ZBTB37', 'SERPINC1', 'RC3H1', 'RABGAP1L', 'GPR52', 'CACYBP', 'MRPS14', 'TNN', 'KIAA0040', 'TNR', 'RFWD2', 'SCARNA3', 'PAPPA2', 'ASTN1', 'SEC16B', 'RASAL2-AS1', 'RASAL2', 'C1orf220', 'RALGPS2', 'SNORA63', 'ANGPTL1', 'FAM20B', 'TOR3A', 'ABL2', 'SNORA67', 'SOAT1', 'AXDND1', 'NPHS2', 'TDRD5', 'TOR1AIP2', 'TOR1AIP1', 'CEP350', 'QSOX1', 'LHX4', 'ACBD6', 'XPR1', 'KIAA1614', 'STX6', 'MR1', 'IER5', 'CACNA1E', 'GLUL', 'TEDDM1', 'RNASEL', 'RGS16', 'NPL', 'DHX9', 'SHCBP1L', 'LAMC1', 'LAMC2', 'NMNAT2', 'SMG7-AS1', 'SMG7', 'NCF2', 'ARPC5', 'RGL1', 'APOBEC4', 'COLGALT2', 'TSEN15', 'C1orf21', 'EDEM3', 'FAM129A', 'RNF2', 'TRMT1L', 'SWT1', 'IVNS1ABP', 'HMCN1', 'PRG4', 'TPR', 'C1orf27', 'OCLM', 'PDC', 'PTGS2', 'PLA2G4A', 'RGS18', 'RGS1', 'RGS13', 'RGS2', 'UCHL5', 'TROVE2', 'GLRX2', 'CDC73', 'B3GALT2', 'KCNT2', 'CFH', 'ASPM', 'ZBTB41', 'DENND1B', 'NEK7', 'PTPRC', 'MIR181A1HG', 'NR5A2', 'LINC00862', 'ZNF281', 'KIF14', 'DDX59', 'CAMSAP2', 'GPR25', 'C1orf106', 'KIF21B', 'CACNA1S', 'TMEM9', 'IGFN1', 'PKP1', 'TNNT2', 'LAD1', 'TNNI1', 'PHLDA3', 'CSRP1', 'RPS10P7', 'NAV1', 'IPO9-AS1', 'MIR5191', 'IPO9', 'SHISA4', 'LMOD1', 'TIMM17A', 'SNORA70', 'RNPEP', 'ELF3', 'GPR37L1', 'ARL8A', 'PTPN7', 'PTPRVP', 'LGR6', 'UBE2T', 'PPP1R12B', 'SYT2', 'KDM5B', 'PCAT6', 'RABIF', 'KLHL12', 'ADIPOR1', 'CYB5R1', 'TMEM183A', 'PPFIA4', 'MYOG', 'ADORA1', 'MYBPH', 'CHI3L1', 'CHIT1', 'LINC01136', 'BTG2', 'FMOD', 'PRELP', 'ATP2B4', 'SNORA77', 'LAX1', 'ZC3H11A', 'ZBED6', 'SNRPE', 'SOX13', 'ETNK2', 'REN', 'PLEKHA6', 'PPP1R15B', 'PIK3C2B', 'MDM4', 'LRRN2', 'NFASC', 'CNTN2', 'TMEM81', 'RBBP5', 'DSTYK', 'TMCC2', 'NUAK2', 'KLHDC8A', 'CDK18', 'MFSD4', 'ELK4', 'SLC45A3', 'NUCKS1', 'SNORA72', 'SLC41A1', 'PM20D1', 'SLC26A9', 'C1orf186', 'SNORD60', 'CTSE', 'SRGAP2', 'SRGAP2-AS1', 'IKBKE', 'RASSF5', 'EIF2D', 'DYRK3', 'MAPKAPK2', 'IL10', 'IL19', 'IL24', 'FAIM3', 'PIGR', 'C1orf116', 'YOD1', 'PFKFB2', 'CD55', 'CR2', 'CR1', 'CR1L', 'CD46', 'CD34', 'PLXNA2', 'MIR205HG', 'CAMK1G', 'LAMB3', 'G0S2', 'HSD11B1', 'TRAF3IP3', 'C1orf74', 'IRF6', 'DIEXF', 'SYT14', 'SERTAD4', 'HHAT', 'KCNH1', 'RCOR3', 'TRAF5', 'LINC00467', 'SLC30A1', 'NEK2', 'LPGAT1', 'INTS7', 'DTL', 'PPP2R5A', 'SNORA16B', 'TMEM206', 'NENF', 'ATF3', 'BATF3', 'NSL1', 'TATDN3', 'FLVCR1-AS1', 'FLVCR1', 'VASH2', 'ANGEL2', 'RPS6KC1', 'PROX1', 'SMYD2', 'PTPN14', 'CENPF', 'KCNK2', 'KCTD3', 'USH2A', 'ESRRG', 'GPATCH2', 'SPATA17', 'RRP15', 'TGFB2', 'LYPLAL1', 'EPRS', 'BPNT1', 'IARS2', 'RAB3GAP2', 'AURKAPS1', 'MARK1', 'C1orf115', 'HLX', 'DUSP10', 'TAF1A', 'MIA3', 'AIDA', 'BROX', 'FAM177B', 'DISP1', 'TLR5', 'SUSD4', 'CAPN8', 'CAPN2', 'TP53BP2', 'FBXO28', 'DEGS1', 'NVL', 'MIR320B2', 'CNIH4', 'WDR26', 'CNIH3', 'DNAH14', 'LBR', 'ENAH', 'SRP9', 'EPHX1', 'TMEM63A', 'LEFTY1', 'PYCR2', 'SDE2', 'ACBD3', 'MIXL1', 'LIN9', 'PARP1', 'C1orf95', 'ITPKB', 'ITPKB-IT1', 'PSEN2', 'ADCK3', 'CDC42BPA', 'ZNF678', 'SNAP47', 'JMJD4', 'WNT9A', 'WNT3A', 'ARF1', 'C1orf35', 'MRPL55', 'GUK1', 'GJC2', 'IBA57-AS1', 'IBA57', 'C1orf145', 'OBSCN', 'TRIM11', 'TRIM17', 'HIST3H3', 'HIST3H2A', 'HIST3H2BB', 'RNF187', 'BTNL10', 'DUSP5P1', 'SNORA51', 'RHOU', 'RAB4A', 'CCSAP', 'ACTA1', 'NUP133', 'ABCB10', 'TAF5L', 'URB2', 'GALNT2', 'PGBD5', 'COG2', 'C1orf198', 'TTC13', 'ARV1', 'FAM89A', 'TRIM67', 'C1orf131', 'GNPAT', 'EXOC8', 'SPRTN', 'EGLN1', 'TSNAX', 'DISC1', 'SIPA1L2', 'MAP10', 'NTPCR', 'PCNXL2', 'KCNK1', 'SLC35F3', 'COA6', 'TARBP1', 'IRF2BP2', 'LINC01132', 'TOMM20', 'SNORA14B', 'RBM34', 'ARID4B', 'MIR4753', 'GGPS1', 'TBCE', 'B3GALNT2', 'GNG4', 'LYST', 'MIR1537', 'NID1', 'GPR137B', 'ERO1LB', 'EDARADD', 'LGALS8', 'LGALS8-AS1', 'HEATR1', 'ACTN2', 'MTR', 'RYR2', 'SNORA25', 'LINC01139', 'CHRM3', 'CHRM3-AS2', 'CHRM3-AS1', 'FMN2', 'GREM2', 'RGS7', 'FH', 'KMO', 'OPN3', 'CHML', 'EXO1', 'MAP1LC3C', 'PLD5', 'CEP170', 'SDCCAG8', 'MIR4677', 'AKT3', 'ZBTB18', 'ADSS', 'C1orf101', 'DESI2', 'COX20', 'HNRNPU-AS1', 'HNRNPU', 'EFCAB2', 'KIF26B', 'SMYD3', 'TFB2M', 'CNST', 'SCCPDH', 'AHCTF1', 'ZNF695', 'ZNF670', 'ZNF669', 'C1orf229', 'ZNF124', 'MIR3916', 'ZNF496', 'NLRP3', 'GCSAML', 'TRIM58', 'OR2W3', 'OR2L2', 'OR2T2', 'OR2T35', 'SH3BP5L', 'ZNF672', 'ZNF692', 'PRKAB2', 'FMO5', 'PDIA3P1', 'CHD1L', 'BCL9', 'ACP6', 'GJA5', 'GPR89B', 'LINC01138', 'NBPF15', 'PGBD2']</t>
  </si>
  <si>
    <t xml:space="preserve">2q33.2  </t>
  </si>
  <si>
    <t>['ITGAV', 'FAM171B', 'CALCRL', 'TFPI', 'GULP1', 'DIRC1', 'COL3A1', 'COL5A2', 'WDR75', 'SLC40A1', 'ASNSD1', 'ANKAR', 'OSGEPL1', 'OSGEPL1-AS1', 'ORMDL1', 'PMS1', 'C2orf88', 'MSTN', 'HIBCH', 'INPP1', 'MFSD6', 'TMEM194B', 'NAB1', 'GLS', 'STAT1', 'STAT4', 'MYO1B', 'NABP1', 'SDPR', 'TMEFF2', 'SLC39A10', 'DNAH7', 'STK17B', 'HECW2', 'CCDC150', 'GTF3C3', 'PGAP1', 'ANKRD44', 'ANKRD44-IT1', 'SF3B1', 'SNORA4', 'COQ10B', 'HSPD1', 'HSPE1', 'MOB4', 'RFTN2', 'MARS2', 'BOLL', 'PLCL1', 'SATB2', 'FTCDNL1', 'C2orf69', 'TYW5', 'C2orf47', 'SPATS2L', 'KCTD18', 'SGOL2', 'AOX1', 'AOX2P', 'BZW1', 'CLK1', 'PPIL3', 'NIF3L1', 'ORC2', 'FAM126B', 'NDUFB3', 'CFLAR', 'CFLAR-AS1', 'CASP10', 'CASP8', 'ALS2CR12', 'TRAK2', 'STRADB', 'ALS2CR11', 'TMEM237', 'MPP4', 'ALS2', 'CDK15', 'FZD7', 'SUMO1', 'NOP58', 'SNORD70', 'SNORD11B', 'SNORD11', 'BMPR2', 'FAM117B', 'ICA1L', 'WDR12', 'CARF', 'NBEAL1', 'SNORA1', 'CYP20A1', 'ABI2', 'RAPH1', 'CD28', 'CTLA4', 'ICOS', 'PARD3B', 'NRP2', 'INO80D', 'NDUFS1', 'GCSHP3', 'EEF1B2', 'SNORA41', 'GPR1', 'ZDBF2', 'ADAM23', 'FASTKD2', 'KLF7', 'MIR2355', 'CREB1', 'METTL21A', 'CCNYL1', 'FZD5', 'PLEKHM3', 'IDH1', 'PIKFYVE', 'PTH2R', 'MAP2', 'UNC80', 'RPE', 'KANSL1L', 'MYL1']</t>
  </si>
  <si>
    <t>Implicated in ATLL</t>
  </si>
  <si>
    <t>['ITGAV', 'FAM171B', 'CALCRL', 'TFPI', 'GULP1', 'DIRC1', 'COL3A1', 'COL5A2', 'WDR75', 'SLC40A1', 'ASNSD1', 'ANKAR', 'OSGEPL1', 'OSGEPL1-AS1', 'ORMDL1', 'PMS1', 'C2orf88', 'MSTN', 'HIBCH', 'INPP1', 'MFSD6', 'TMEM194B', 'NAB1', 'GLS', 'STAT1', 'STAT4', 'MYO1B', 'NABP1', 'SDPR', 'TMEFF2', 'SLC39A10', 'DNAH7', 'STK17B', 'HECW2', 'CCDC150', 'GTF3C3', 'PGAP1', 'ANKRD44', 'ANKRD44-IT1', 'SF3B1', 'SNORA4', 'COQ10B', 'HSPD1', 'HSPE1', 'MOB4', 'RFTN2', 'MARS2', 'BOLL', 'PLCL1', 'SATB2', 'FTCDNL1', 'C2orf69', 'TYW5', 'C2orf47', 'SPATS2L', 'KCTD18', 'SGOL2', 'AOX1', 'AOX2P', 'BZW1', 'CLK1', 'PPIL3', 'NIF3L1', 'ORC2', 'FAM126B', 'NDUFB3', 'CFLAR', 'CFLAR-AS1', 'CASP10', 'CASP8', 'ALS2CR12', 'TRAK2', 'STRADB', 'ALS2CR11', 'TMEM237', 'MPP4', 'ALS2', 'CDK15', 'FZD7', 'SUMO1', 'NOP58', 'SNORD70', 'SNORD11B', 'SNORD11', 'BMPR2', 'FAM117B', 'ICA1L', 'WDR12', 'CARF', 'NBEAL1', 'SNORA1', 'CYP20A1', 'ABI2', 'RAPH1', 'CD28', 'CTLA4', 'ICOS', 'PARD3B', 'NRP2', 'INO80D', 'NDUFS1', 'GCSHP3', 'EEF1B2', 'SNORA41', 'GPR1', 'ZDBF2', 'ADAM23', 'FASTKD2', 'KLF7', 'MIR2355', 'CREB1', 'METTL21A', 'CCNYL1', 'FZD5', 'PLEKHM3', 'IDH1', 'PIKFYVE', 'PTH2R', 'MAP2', 'UNC80', 'RPE', 'KANSL1L', 'MYL1', 'PDE1A', 'DNAJC10', 'FRZB', 'NCKAP1', 'SNORA77', 'DUSP19', 'NUP35', 'ZNF804A', 'FSIP2', 'ZC3H15', 'LANCL1', 'CPS1', 'ERBB4', 'IKZF2', 'SPAG16', 'BARD1', 'SNORA70', 'ABCA12', 'ATIC', 'FN1']</t>
  </si>
  <si>
    <t xml:space="preserve">3p26.3  </t>
  </si>
  <si>
    <t>['CHL1', 'CNTN4', 'IL5RA', 'TRNT1', 'CRBN', 'SUMF1', 'LRRN1', 'SETMAR', 'ITPR1-AS1', 'ITPR1', 'EGOT', 'BHLHE40-AS1', 'BHLHE40', 'ARL8B', 'EDEM1', 'GRM7', 'LMCD1', 'LINC00312', 'SSUH2', 'OXTR', 'RAD18', 'SRGAP3', 'SRGAP3-AS3', 'THUMPD3', 'SETD5', 'LHFPL4', 'MTMR14', 'CPNE9', 'BRPF1', 'OGG1', 'CAMK1', 'TADA3', 'ARPC4', 'TTLL3', 'RPUSD3', 'CIDEC', 'JAGN1', 'IL17RE', 'IL17RC', 'CRELD1', 'PRRT3', 'PRRT3-AS1', 'EMC3', 'EMC3-AS1', 'CIDECP', 'FANCD2', 'FANCD2OS', 'BRK1', 'VHL', 'IRAK2', 'TATDN2', 'LINC00852', 'GHRL', 'GHRLOS', 'SEC13', 'ATP2B2', 'SLC6A11', 'SLC6A1', 'HRH1', 'ATG7', 'VGLL4', 'TAMM41', 'SYN2', 'TIMP4', 'PPARG', 'TSEN2', 'MKRN2', 'RAF1', 'TMEM40', 'CAND2', 'RPL32', 'IQSEC1', 'NUP210', 'HDAC11', 'FBLN2', 'WNT7A', 'FGD5P1', 'TPRXL', 'CHCHD4', 'TMEM43', 'XPC', 'LSM3', 'SLC6A6', 'GRIP2', 'CCDC174', 'C3orf20', 'FGD5', 'FGD5-AS1', 'NR2C2', 'MRPS25', 'ZFYVE20', 'COL6A4P1', 'CAPN7', 'SH3BP5-AS1', 'SH3BP5', 'METTL6', 'EAF1', 'COLQ', 'HACL1', 'BTD', 'ANKRD28', 'GALNT15', 'DPH3', 'OXNAD1', 'RFTN1', 'DAZL', 'PLCL2', 'TBC1D5', 'SATB1', 'KCNH8', 'RAB5A', 'PP2D1', 'KAT2B', 'SGOL1', 'VENTXP7', 'ZNF385D', 'UBE2E2', 'UBE2E1', 'NKIRAS1', 'RPL15', 'NR1D2', 'LINC00691', 'THRB', 'THRB-AS1', 'RARB', 'SNORD5', 'TOP2B', 'MIR4442', 'NGLY1', 'OXSM', 'NEK10', 'SLC4A7', 'EOMES', 'CMC1', 'AZI2', 'ZCWPW2', 'RBMS3', 'RBMS3-AS1', 'TGFBR2', 'STT3B', 'OSBPL10', 'OSBPL10-AS1', 'ZNF860', 'SNORA25', 'GPD1L', 'CMTM8', 'CMTM7', 'CMTM6', 'DYNC1LI1', 'CNOT10', 'CCR4', 'GLB1', 'TMPPE', 'CRTAP', 'SUSD5', 'FBXL2', 'UBP1', 'CLASP2', 'PDCD6IP', 'ARPP21', 'STAC', 'TRANK1', 'EPM2AIP1', 'MLH1', 'LRRFIP2', 'GOLGA4', 'C3orf35', 'ITGA9', 'CTDSPL', 'VILL', 'PLCD1', 'DLEC1', 'ACAA1', 'MYD88', 'OXSR1', 'SLC22A13', 'XYLB', 'ACVR2B-AS1', 'ACVR2B', 'EXOG', 'SCN5A', 'SCN11A', 'WDR48', 'GORASP1', 'TTC21A', 'CSRNP1', 'XIRP1', 'CX3CR1', 'CCR8', 'SLC25A38', 'RPSA', 'SNORA6', 'SNORA62', 'MOBP', 'MYRIP', 'SNORA64', 'EIF1B', 'ENTPD3-AS1', 'ENTPD3', 'RPL14', 'ZNF619', 'ZNF620', 'ZNF621', 'CTNNB1']</t>
  </si>
  <si>
    <t>['CHL1', 'CNTN4', 'IL5RA', 'TRNT1', 'CRBN', 'SUMF1', 'LRRN1', 'SETMAR', 'ITPR1-AS1', 'ITPR1', 'EGOT', 'BHLHE40-AS1', 'BHLHE40', 'ARL8B', 'EDEM1', 'GRM7', 'LMCD1', 'LINC00312', 'SSUH2', 'OXTR', 'RAD18', 'SRGAP3', 'SRGAP3-AS3', 'THUMPD3', 'SETD5', 'LHFPL4', 'MTMR14', 'CPNE9', 'BRPF1', 'OGG1', 'CAMK1', 'TADA3', 'ARPC4', 'TTLL3', 'RPUSD3', 'CIDEC', 'JAGN1', 'IL17RE', 'IL17RC', 'CRELD1', 'PRRT3', 'PRRT3-AS1', 'EMC3', 'EMC3-AS1', 'CIDECP', 'FANCD2', 'FANCD2OS', 'BRK1', 'VHL', 'IRAK2', 'TATDN2', 'LINC00852', 'GHRL', 'GHRLOS', 'SEC13', 'ATP2B2', 'SLC6A11', 'SLC6A1', 'HRH1', 'ATG7', 'VGLL4', 'TAMM41', 'SYN2', 'TIMP4', 'PPARG', 'TSEN2', 'MKRN2', 'RAF1', 'TMEM40', 'CAND2', 'RPL32', 'IQSEC1', 'NUP210', 'HDAC11', 'FBLN2', 'WNT7A', 'FGD5P1', 'TPRXL', 'CHCHD4', 'TMEM43', 'XPC', 'LSM3', 'SLC6A6', 'GRIP2', 'CCDC174', 'C3orf20', 'FGD5', 'FGD5-AS1', 'NR2C2', 'MRPS25', 'ZFYVE20', 'COL6A4P1', 'CAPN7', 'SH3BP5-AS1', 'SH3BP5', 'METTL6', 'EAF1', 'COLQ', 'HACL1', 'BTD', 'ANKRD28', 'GALNT15', 'DPH3', 'OXNAD1', 'RFTN1', 'DAZL', 'PLCL2', 'TBC1D5', 'SATB1', 'KCNH8', 'RAB5A', 'PP2D1', 'KAT2B', 'SGOL1', 'VENTXP7', 'ZNF385D', 'UBE2E2', 'UBE2E1', 'NKIRAS1', 'RPL15', 'NR1D2', 'LINC00691', 'THRB', 'THRB-AS1', 'RARB', 'SNORD5', 'TOP2B', 'MIR4442', 'NGLY1', 'OXSM', 'NEK10', 'SLC4A7', 'EOMES', 'CMC1', 'AZI2', 'ZCWPW2', 'RBMS3', 'RBMS3-AS1', 'TGFBR2', 'STT3B', 'OSBPL10', 'OSBPL10-AS1', 'ZNF860', 'SNORA25', 'GPD1L', 'CMTM8', 'CMTM7', 'CMTM6', 'DYNC1LI1', 'CNOT10', 'CCR4', 'GLB1', 'TMPPE', 'CRTAP', 'SUSD5', 'FBXL2', 'UBP1', 'CLASP2', 'PDCD6IP', 'ARPP21', 'STAC', 'TRANK1', 'EPM2AIP1', 'MLH1', 'LRRFIP2', 'GOLGA4', 'C3orf35', 'ITGA9', 'CTDSPL', 'VILL', 'PLCD1', 'DLEC1', 'ACAA1', 'MYD88', 'OXSR1', 'SLC22A13', 'XYLB', 'ACVR2B-AS1', 'ACVR2B', 'EXOG', 'SCN5A', 'SCN11A', 'WDR48', 'GORASP1', 'TTC21A', 'CSRNP1', 'XIRP1', 'CX3CR1', 'CCR8', 'SLC25A38', 'RPSA', 'SNORA6', 'SNORA62', 'MOBP', 'MYRIP', 'SNORA64', 'EIF1B', 'ENTPD3-AS1', 'ENTPD3', 'RPL14', 'ZNF619', 'ZNF620', 'ZNF621', 'CTNNB1', 'ULK4', 'SCARNA21', 'TRAK1', 'VIPR1', 'SEC22C', 'SS18L2', 'NKTR', 'ZBTB47', 'CCDC13', 'HIGD1A']</t>
  </si>
  <si>
    <t>['MITF', 'FOXP1']</t>
  </si>
  <si>
    <t xml:space="preserve">3p14.1  </t>
  </si>
  <si>
    <t>26, 25</t>
  </si>
  <si>
    <t>17, 22</t>
  </si>
  <si>
    <t>4, 9</t>
  </si>
  <si>
    <t>['PTPRG-AS1', 'C3orf14', 'CADPS', 'C3orf49', 'THOC7', 'THOC7-AS1', 'ATXN7', 'PSMD6-AS2', 'PSMD6', 'PRICKLE2', 'PRICKLE2-AS1', 'PRICKLE2-AS2', 'PRICKLE2-AS3', 'ADAMTS9', 'ADAMTS9-AS2', 'MAGI1', 'MAGI1-AS1', 'SLC25A26', 'LRIG1', 'KBTBD8', 'SUCLG2', 'EOGT', 'TMF1', 'MIR3136', 'UBA3', 'ARL6IP5', 'LMOD3', 'FRMD4B', 'MITF', 'FOXP1', 'EIF4E3', 'GPR27', 'PROK2', 'LINC00877', 'RYBP', 'SHQ1', 'GXYLT2', 'PPP4R2', 'EBLN2', 'PDZRN3', 'CNTN3', 'FAM86DP', 'LINC00960', 'ZNF717', 'ROBO2', 'ROBO1', 'GBE1', 'CADM2', 'VGLL3', 'CHMP2B', 'HTR1F', 'CGGBP1', 'ZNF654', 'C3orf38', 'EPHA3']</t>
  </si>
  <si>
    <t>COSMIC Gene</t>
  </si>
  <si>
    <t>['PTPRG-AS1', 'C3orf14', 'CADPS', 'C3orf49', 'THOC7', 'THOC7-AS1', 'ATXN7', 'PSMD6-AS2', 'PSMD6', 'PRICKLE2', 'PRICKLE2-AS1', 'PRICKLE2-AS2', 'PRICKLE2-AS3', 'ADAMTS9', 'ADAMTS9-AS2', 'MAGI1', 'MAGI1-AS1', 'SLC25A26', 'LRIG1', 'KBTBD8', 'SUCLG2', 'EOGT', 'TMF1', 'MIR3136', 'UBA3', 'ARL6IP5', 'LMOD3', 'FRMD4B', 'MITF', 'FOXP1', 'EIF4E3', 'GPR27', 'PROK2', 'LINC00877', 'RYBP', 'SHQ1', 'GXYLT2', 'PPP4R2', 'EBLN2', 'PDZRN3', 'CNTN3', 'FAM86DP', 'LINC00960', 'ZNF717', 'ROBO2', 'ROBO1', 'GBE1', 'CADM2', 'VGLL3', 'CHMP2B', 'HTR1F', 'CGGBP1', 'ZNF654', 'C3orf38', 'EPHA3', 'RPP14', 'RPP14', 'PXK', 'PDHB', 'KCTD6', 'ACOX2', 'FAM107A', 'C3orf67', 'FHIT', 'PTPRG', 'PROS1', 'ARL13B', 'STX19', 'DHFRL1', 'NSUN3', 'EPHA6', 'ARL6', 'CRYBG3', 'CRYBG3', 'MINA']</t>
  </si>
  <si>
    <t>['MECOM', 'PIK3CA', 'SOX2', 'MAP3K13', 'ETV5', 'BCL6', 'LPP', 'TP63']</t>
  </si>
  <si>
    <t xml:space="preserve">3q29    </t>
  </si>
  <si>
    <t>23, 19, 22, 22, 23, 23, 23, 21, 20</t>
  </si>
  <si>
    <t>14, 6, 12, 14, 13, 14, 14, 14, 13</t>
  </si>
  <si>
    <t>6, 4, 4, 5, 5, 5, 5, 4, 5</t>
  </si>
  <si>
    <t>['TMEM14E', 'P2RY1', 'RAP2B', 'ARHGEF26', 'DHX36', 'MME', 'PLCH1', 'C3orf33', 'SLC33A1', 'GMPS', 'KCNAB1', 'KCNAB1-AS2', 'SSR3', 'TIPARP-AS1', 'TIPARP', 'LINC00886', 'PA2G4P4', 'LEKR1', 'LINC00880', 'LINC00881', 'CCNL1', 'VEPH1', 'PTX3', 'C3orf55', 'SHOX2', 'RSRC1', 'MLF1', 'GFM1', 'LXN', 'RARRES1', 'MFSD1', 'IL12A', 'C3orf80', 'IFT80', 'SMC4', 'TRIM59', 'KPNA4', 'SCARNA7', 'SNORA72', 'PPM1L', 'B3GALNT1', 'NMD3', 'SPTSSB', 'SI', 'BCHE', 'WDR49', 'PDCD10', 'SERPINI1', 'GOLIM4', 'EGFEM1P', 'MECOM', 'TERC', 'ACTRT3', 'MYNN', 'LRRC34', 'SEC62', 'GPR160', 'PHC3', 'PRKCI', 'SKIL', 'CLDN11', 'SLC7A14', 'RPL22L1', 'EIF5A2', 'SLC2A2', 'TNIK', 'MIR569', 'PLD1', 'TMEM212', 'FNDC3B', 'TNFSF10', 'NCEH1', 'ECT2', 'SPATA16', 'NLGN1', 'NAALADL2', 'TBL1XR1', 'LINC00501', 'LINC00578', 'SNORA18', 'KCNMB2', 'ZMAT3', 'PIK3CA', 'SNORA25', 'KCNMB3', 'ZNF639', 'MFN1', 'GNB4', 'ACTL6A', 'MRPL47', 'NDUFB5', 'USP13', 'PEX5L', 'TTC14', 'CCDC39', 'FXR1', 'DNAJC19', 'SOX2-OT', 'SOX2', 'ATP11B', 'DCUN1D1', 'MCCC1', 'LAMP3', 'MCF2L2', 'B3GNT5', 'LINC00888', 'SNORA63', 'SNORA81', 'SNORA4', 'KLHL6', 'KLHL24', 'YEATS2', 'MAP6D1', 'PARL', 'ABCC5', 'ABCC5-AS1', 'EIF2B5', 'DVL3', 'AP2M1', 'ABCF3', 'VWA5B2', 'ALG3', 'ECE2', 'CAMK2N2', 'PSMD2', 'EIF4G1', 'FAM131A', 'CLCN2', 'POLR2H', 'THPO', 'CHRD', 'EPHB3', 'MAGEF1', 'VPS8', 'C3orf70', 'EHHADH', 'MAP3K13', 'TMEM41A', 'LIPH', 'SENP2', 'IGF2BP2', 'C3orf65', 'TRA2B', 'ETV5', 'DGKG', 'CRYGS', 'TBCCD1', 'DNAJB11', 'KNG1', 'EIF4A2', 'SNORD2', 'RFC4', 'ADIPOQ', 'ST6GAL1', 'RPL39L', 'MASP1', 'RTP4', 'BCL6', 'LPP-AS2', 'LPP', 'LPP-AS1', 'TPRG1', 'TPRG1-AS2', 'TP63', 'MIR944', 'LEPREL1', 'CLDN1', 'CLDN16', 'IL1RAP', 'UTS2B', 'CCDC50', 'FGF12', 'MB21D2', 'ATP13A5', 'ATP13A4', 'OPA1', 'OPA1-AS1', 'HES1', 'LINC00887', 'LRRC15', 'GP5', 'ATP13A3', 'LINC00884', 'TMEM44-AS1', 'TMEM44', 'LSG1', 'FAM43A', 'XXYLT1', 'XXYLT1-AS1', 'XXYLT1-AS2', 'ACAP2', 'PPP1R2', 'APOD', 'SDHAP2', 'MIR570', 'MUC20', 'MUC4', 'TNK2', 'SDHAP1', 'TFRC', 'LINC00885', 'ZDHHC19', 'SLC51A', 'PCYT1A', 'TCTEX1D2', 'UBXN7', 'RNF168', 'WDR53', 'FBXO45', 'NRROS', 'PIGX', 'CEP19', 'PAK2', 'SENP5', 'NCBP2', 'NCBP2-AS2', 'PIGZ', 'MFI2', 'MFI2-AS1', 'DLG1', 'BDH1', 'KIAA0226', 'FYTTD1', 'LRCH3', 'IQCG', 'RPL35A', 'LMLN', 'ANKRD18DP']</t>
  </si>
  <si>
    <t>['TMEM14E', 'P2RY1', 'RAP2B', 'ARHGEF26', 'DHX36', 'MME', 'PLCH1', 'C3orf33', 'SLC33A1', 'GMPS', 'KCNAB1', 'KCNAB1-AS2', 'SSR3', 'TIPARP-AS1', 'TIPARP', 'LINC00886', 'PA2G4P4', 'LEKR1', 'LINC00880', 'LINC00881', 'CCNL1', 'VEPH1', 'PTX3', 'C3orf55', 'SHOX2', 'RSRC1', 'MLF1', 'GFM1', 'LXN', 'RARRES1', 'MFSD1', 'IL12A', 'C3orf80', 'IFT80', 'SMC4', 'TRIM59', 'KPNA4', 'SCARNA7', 'SNORA72', 'PPM1L', 'B3GALNT1', 'NMD3', 'SPTSSB', 'SI', 'BCHE', 'WDR49', 'PDCD10', 'SERPINI1', 'GOLIM4', 'EGFEM1P', 'MECOM', 'TERC', 'ACTRT3', 'MYNN', 'LRRC34', 'SEC62', 'GPR160', 'PHC3', 'PRKCI', 'SKIL', 'CLDN11', 'SLC7A14', 'RPL22L1', 'EIF5A2', 'SLC2A2', 'TNIK', 'MIR569', 'PLD1', 'TMEM212', 'FNDC3B', 'TNFSF10', 'NCEH1', 'ECT2', 'SPATA16', 'NLGN1', 'NAALADL2', 'TBL1XR1', 'LINC00501', 'LINC00578', 'SNORA18', 'KCNMB2', 'ZMAT3', 'PIK3CA', 'SNORA25', 'KCNMB3', 'ZNF639', 'MFN1', 'GNB4', 'ACTL6A', 'MRPL47', 'NDUFB5', 'USP13', 'PEX5L', 'TTC14', 'CCDC39', 'FXR1', 'DNAJC19', 'SOX2-OT', 'SOX2', 'ATP11B', 'DCUN1D1', 'MCCC1', 'LAMP3', 'MCF2L2', 'B3GNT5', 'LINC00888', 'SNORA63', 'SNORA81', 'SNORA4', 'KLHL6', 'KLHL24', 'YEATS2', 'MAP6D1', 'PARL', 'ABCC5', 'ABCC5-AS1', 'EIF2B5', 'DVL3', 'AP2M1', 'ABCF3', 'VWA5B2', 'ALG3', 'ECE2', 'CAMK2N2', 'PSMD2', 'EIF4G1', 'FAM131A', 'CLCN2', 'POLR2H', 'THPO', 'CHRD', 'EPHB3', 'MAGEF1', 'VPS8', 'C3orf70', 'EHHADH', 'MAP3K13', 'TMEM41A', 'LIPH', 'SENP2', 'IGF2BP2', 'C3orf65', 'TRA2B', 'ETV5', 'DGKG', 'CRYGS', 'TBCCD1', 'DNAJB11', 'KNG1', 'EIF4A2', 'SNORD2', 'RFC4', 'ADIPOQ', 'ST6GAL1', 'RPL39L', 'MASP1', 'RTP4', 'BCL6', 'LPP-AS2', 'LPP', 'LPP-AS1', 'TPRG1', 'TPRG1-AS2', 'TP63', 'MIR944', 'LEPREL1', 'CLDN1', 'CLDN16', 'IL1RAP', 'UTS2B', 'CCDC50', 'FGF12', 'MB21D2', 'ATP13A5', 'ATP13A4', 'OPA1', 'OPA1-AS1', 'HES1', 'LINC00887', 'LRRC15', 'GP5', 'ATP13A3', 'LINC00884', 'TMEM44-AS1', 'TMEM44', 'LSG1', 'FAM43A', 'XXYLT1', 'XXYLT1-AS1', 'XXYLT1-AS2', 'ACAP2', 'PPP1R2', 'APOD', 'SDHAP2', 'MIR570', 'MUC20', 'MUC4', 'TNK2', 'SDHAP1', 'TFRC', 'LINC00885', 'ZDHHC19', 'SLC51A', 'PCYT1A', 'TCTEX1D2', 'UBXN7', 'RNF168', 'WDR53', 'FBXO45', 'NRROS', 'PIGX', 'CEP19', 'PAK2', 'SENP5', 'NCBP2', 'NCBP2-AS2', 'PIGZ', 'MFI2', 'MFI2-AS1', 'DLG1', 'BDH1', 'KIAA0226', 'FYTTD1', 'LRCH3', 'IQCG', 'RPL35A', 'LMLN', 'ANKRD18DP', 'P2RY14', 'GPR87', 'P2RY13', 'P2RY12', 'IGSF10', 'AADACL2', 'AADAC', 'SUCNR1', 'MBNL1', 'MBNL1-AS1']</t>
  </si>
  <si>
    <t>TERT</t>
  </si>
  <si>
    <t xml:space="preserve">5p15.33 </t>
  </si>
  <si>
    <t>['ZDHHC11']</t>
  </si>
  <si>
    <t>['ZDHHC11', 'PLEKHG4B', 'CCDC127', 'SDHA', 'PDCD6', 'AHRR', 'C5orf55', 'EXOC3', 'SLC9A3', 'CEP72', 'TPPP', 'BRD9', 'TRIP13', 'NKD2', 'SLC12A7', 'MIR4635', 'SLC6A19', 'TERT', 'CLPTM1L', 'SLC6A3', 'LPCAT1']</t>
  </si>
  <si>
    <t>IL7R</t>
  </si>
  <si>
    <t xml:space="preserve">5p13.3  </t>
  </si>
  <si>
    <t>['GOLPH3']</t>
  </si>
  <si>
    <t>['GOLPH3', 'BASP1', 'GUSBP1', 'CDH12', 'SNORA40', 'SNORD29', 'LINC01021', 'SNORA18', 'CDH6', 'DROSHA', 'PDZD2', 'MTMR12', 'ZFR', 'SUB1', 'ADAMTS12', 'PRLR', 'SPEF2', 'IL7R', 'LMBRD2', 'SKP2', 'NADK2']</t>
  </si>
  <si>
    <t xml:space="preserve">6p25.3  </t>
  </si>
  <si>
    <t>['DUSP22', 'IRF4', 'EXOC2', 'HUS1B', 'FOXQ1', 'FOXF2', 'FOXC1', 'GMDS', 'GMDS-AS1', 'MYLK4', 'WRNIP1', 'SERPINB1', 'SERPINB9', 'SERPINB6', 'LINC01011', 'NQO2', 'HTATSF1P2', 'RIPK1', 'BPHL', 'TUBB2A', 'TUBB2B', 'PSMG4', 'SLC22A23', 'PXDC1', 'FAM50B', 'PRPF4B', 'C6orf201', 'ECI2', 'CDYL', 'RPP40', 'PPP1R3G', 'LYRM4', 'MIR3691', 'FARS2', 'NRN1', 'F13A1', 'LY86', 'RREB1', 'SSR1', 'CAGE1', 'RIOK1', 'DSP', 'SNRNP48', 'BMP6', 'TXNDC5', 'PIP5K1P1', 'BLOC1S5', 'EEF1E1', 'SLC35B3', 'TFAP2A', 'TFAP2A-AS1', 'GCNT2', 'C6orf52', 'PAK1IP1', 'TMEM14C', 'TMEM14B', 'SYCP2L', 'MAK', 'GCM2', 'ELOVL2', 'SMIM13', 'ERVFRD-1', 'NEDD9', 'TMEM170B', 'SNORA67', 'ADTRP', 'HIVEP1', 'EDN1', 'PHACTR1', 'TBC1D7', 'GFOD1', 'SIRT5', 'NOL7', 'RANBP9', 'MCUR1', 'CD83', 'LINC01108', 'JARID2', 'JARID2-AS1', 'DTNBP1', 'MYLIP', 'GMPR', 'ATXN1', 'RBM24', 'CAP2', 'FAM8A1', 'NUP153', 'KIF13A', 'NHLRC1', 'TPMT', 'KDM1B', 'DEK', 'RNF144B']</t>
  </si>
  <si>
    <t>['DUSP22', 'IRF4', 'EXOC2', 'HUS1B', 'FOXQ1', 'FOXF2', 'FOXC1', 'GMDS', 'GMDS-AS1', 'MYLK4', 'WRNIP1', 'SERPINB1', 'SERPINB9', 'SERPINB6', 'LINC01011', 'NQO2', 'HTATSF1P2', 'RIPK1', 'BPHL', 'TUBB2A', 'TUBB2B', 'PSMG4', 'SLC22A23', 'PXDC1', 'FAM50B', 'PRPF4B', 'C6orf201', 'ECI2', 'CDYL', 'RPP40', 'PPP1R3G', 'LYRM4', 'MIR3691', 'FARS2', 'NRN1', 'F13A1', 'LY86', 'RREB1', 'SSR1', 'CAGE1', 'RIOK1', 'DSP', 'SNRNP48', 'BMP6', 'TXNDC5', 'PIP5K1P1', 'BLOC1S5', 'EEF1E1', 'SLC35B3', 'TFAP2A', 'TFAP2A-AS1', 'GCNT2', 'C6orf52', 'PAK1IP1', 'TMEM14C', 'TMEM14B', 'SYCP2L', 'MAK', 'GCM2', 'ELOVL2', 'SMIM13', 'ERVFRD-1', 'NEDD9', 'TMEM170B', 'SNORA67', 'ADTRP', 'HIVEP1', 'EDN1', 'PHACTR1', 'TBC1D7', 'GFOD1', 'SIRT5', 'NOL7', 'RANBP9', 'MCUR1', 'CD83', 'LINC01108', 'JARID2', 'JARID2-AS1', 'DTNBP1', 'MYLIP', 'GMPR', 'ATXN1', 'RBM24', 'CAP2', 'FAM8A1', 'NUP153', 'KIF13A', 'NHLRC1', 'TPMT', 'KDM1B', 'DEK', 'RNF144B', 'ID4', 'MBOAT1', 'E2F3', 'CDKAL1', 'SOX4', 'CASC15', 'CASC14', 'SNORD46', 'MRS2', 'GPLD1']</t>
  </si>
  <si>
    <t xml:space="preserve">7p22.3  </t>
  </si>
  <si>
    <t>['FAM20C', 'PDGFA', 'PRKAR1B', 'HEATR2', 'SUN1', 'GET4', 'ADAP1', 'COX19', 'CYP2W1', 'C7orf50', 'GPR146', 'GPER1', 'ZFAND2A', 'MICALL2', 'INTS1', 'MAFK', 'TMEM184A', 'PSMG3', 'PSMG3-AS1', 'ELFN1', 'MAD1L1', 'MIR4655', 'FTSJ2', 'NUDT1', 'SNX8', 'EIF3B', 'CHST12', 'GRIFIN', 'LFNG', 'MIR4648', 'BRAT1', 'IQCE', 'TTYH3', 'AMZ1', 'GNA12', 'CARD11', 'SDK1']</t>
  </si>
  <si>
    <t>['FAM20C', 'PDGFA', 'PRKAR1B', 'HEATR2', 'SUN1', 'GET4', 'ADAP1', 'COX19', 'CYP2W1', 'C7orf50', 'GPR146', 'GPER1', 'ZFAND2A', 'MICALL2', 'INTS1', 'MAFK', 'TMEM184A', 'PSMG3', 'PSMG3-AS1', 'ELFN1', 'MAD1L1', 'MIR4655', 'FTSJ2', 'NUDT1', 'SNX8', 'EIF3B', 'CHST12', 'GRIFIN', 'LFNG', 'MIR4648', 'BRAT1', 'IQCE', 'TTYH3', 'AMZ1', 'GNA12', 'CARD11', 'SDK1', 'FOXK1', 'AP5Z1', 'RADIL', 'RNF216P1', 'RBAK', 'ZNF890P', 'WIPI2', 'SLC29A4', 'TNRC18', 'FBXL18']</t>
  </si>
  <si>
    <t>['TRRAP', 'BRAF']</t>
  </si>
  <si>
    <t xml:space="preserve">7q22.3  </t>
  </si>
  <si>
    <t>33, 30</t>
  </si>
  <si>
    <t>7, 8</t>
  </si>
  <si>
    <t>3, 3</t>
  </si>
  <si>
    <t>['GRM3', 'KIAA1324L', 'DMTF1', 'TMEM243', 'TP53TG1', 'CROT', 'ABCB4', 'ABCB1', 'RUNDC3B', 'SLC25A40', 'DBF4', 'ADAM22', 'SRI', 'STEAP4', 'SNORA67', 'STEAP1', 'STEAP2', 'C7orf63', 'GTPBP10', 'CLDN12', 'CDK14', 'FZD1', 'MTERF', 'AKAP9', 'CYP51A1', 'KRIT1', 'ANKIB1', 'GATAD1', 'PEX1', 'RBM48', 'FAM133B', 'CDK6', 'SAMD9', 'SAMD9L', 'HEPACAM2', 'CCDC132', 'TFPI2', 'GNG11', 'BET1', 'COL1A2', 'CASD1', 'SGCE', 'PEG10', 'PPP1R9A', 'PON3', 'PON2', 'PDK4', 'DYNC1I1', 'SLC25A13', 'SHFM1', 'DLX6', 'DLX5', 'ACN9', 'ASNS', 'OCM2', 'LMTK2', 'BHLHA15', 'TECPR1', 'BRI3', 'BAIAP2L1', 'NPTX2', 'TRRAP', 'MIR3609', 'SMURF1', 'KPNA7', 'MYH16', 'ARPC1A', 'ARPC1B', 'PDAP1', 'BUD31', 'CPSF4', 'ATP5J2', 'ZNF789', 'ZNF394', 'ZKSCAN5', 'FAM200A', 'ZNF655', 'GS1-259H13.2', 'ZSCAN25', 'CYP3A5', 'CYP3A4', 'TRIM4', 'SNORA40', 'AZGP1', 'AZGP1P1', 'ZKSCAN1', 'ZSCAN21', 'ZNF3', 'COPS6', 'MCM7', 'MIR25', 'MIR93', 'AP4M1', 'TAF6', 'CNPY4', 'MBLAC1', 'LAMTOR4', 'C7orf43', 'GAL3ST4', 'GPC2', 'STAG3', 'GATS', 'PVRIG', 'SPDYE3', 'PMS2P1', 'STAG3L5P', 'STAG3L5P-PVRIG2P-PILRB', 'PILRB', 'PILRA', 'ZCWPW1', 'MEPCE', 'PPP1R35', 'C7orf61', 'TSC22D4', 'NYAP1', 'AGFG2', 'SAP25', 'LRCH4', 'FBXO24', 'PCOLCE-AS1', 'PCOLCE', 'MOSPD3', 'TFR2', 'ACTL6B', 'GNB2', 'GIGYF1', 'POP7', 'ZAN', 'EPHB4', 'SLC12A9', 'TRIP6', 'SRRT', 'UFSP1', 'ACHE', 'MUC3A', 'MUC12', 'MUC17', 'TRIM56', 'SERPINE1', 'AP1S1', 'MIR4653', 'VGF', 'NAT16', 'PLOD3', 'ZNHIT1', 'CLDN15', 'FIS1', 'COL26A1', 'CUX1', 'SNORA48', 'SH2B2', 'SPDYE6', 'PRKRIP1', 'ORAI2', 'ALKBH4', 'LRWD1', 'POLR2J', 'RASA4B', 'POLR2J3', 'RASA4', 'POLR2J2', 'FAM185A', 'FBXL13', 'LRRC17', 'ARMC10', 'NAPEPLD', 'RPL19P12', 'DPY19L2P2', 'PMPCB', 'DNAJC2', 'PSMC2', 'SLC26A5', 'RELN', 'ORC5', 'LHFPL3', 'LHFPL3-AS1', 'LINC01004', 'KMT2E-AS1', 'KMT2E', 'SRPK2', 'PUS7', 'RINT1', 'EFCAB10', 'ATXN7L1', 'CDHR3', 'SYPL1', 'NAMPT', 'CCDC71L', 'PIK3CG', 'PRKAR2B', 'HBP1', 'COG5', 'GPR22', 'DUS4L', 'BCAP29', 'SLC26A4', 'CBLL1', 'SLC26A3', 'DLD', 'LAMB1', 'LAMB4', 'NRCAM', 'PNPLA8', 'THAP5', 'DNAJB9', 'IMMP2L', 'LRRN3', 'DOCK4', 'DOCK4-AS1', 'ZNF277', 'IFRD1', 'LSMEM1', 'TMEM168', 'C7orf60', 'GPR85', 'LINC00998', 'PPP1R3A', 'FOXP2', 'MDFIC', 'SNORA25', 'TFEC', 'TES', 'CAV2', 'CAV1', 'MET', 'CAPZA2', 'ST7-AS1', 'ST7', 'ST7-OT4', 'ST7-AS2', 'WNT2', 'CFTR', 'CTTNBP2', 'NAA38', 'KCND2', 'TSPAN12', 'ING3', 'CPED1', 'WNT16', 'FAM3C', 'PTPRZ1', 'AASS', 'CADPS2', 'RNF148', 'NDUFA5', 'LMOD2', 'WASL', 'HYAL4', 'GPR37', 'POT1', 'ZNF800', 'GCC1', 'ARF5', 'FSCN3', 'SND1', 'LRRC4', 'MIR593', 'LEP', 'RBM28', 'PRRT4', 'IMPDH1', 'HILPDA', 'METTL2B', 'FAM71F2', 'CALU', 'OPN1SW', 'CCDC136', 'FLNC', 'KCP', 'ATP6V1F', 'IRF5', 'TNPO3', 'TPI1P2', 'TSPAN33', 'SMO', 'AHCYL2', 'STRIP2', 'SMKR1', 'NRF1', 'UBE2H', 'ZC3HC1', 'KLHDC10', 'TMEM209', 'CPA2', 'CPA4', 'CPA5', 'CPA1', 'CEP41', 'MEST', 'COPG2', 'MIR29A', 'LINC-PINT', 'MKLN1', 'PODXL', 'PLXNA4', 'SNORD46', 'CHCHD3', 'EXOC4', 'LRGUK', 'SLC35B4', 'AKR1B1', 'AKR1B10', 'AKR1B15', 'BPGM', 'CALD1', 'AGBL3', 'C7orf49', 'TMEM140', 'WDR91', 'CNOT4', 'NUP205', 'C7orf73', 'SLC13A4', 'FAM180A', 'PTN', 'DGKI', 'CREB3L2', 'SNORA51', 'TRIM24', 'SVOPL', 'ATP6V0A4', 'TMEM213', 'KIAA1549', 'ZC3HAV1L', 'ZC3HAV1', 'TTC26', 'UBN2', 'C7orf55', 'LUC7L2', 'KLRG2', 'HIPK2', 'TBXAS1', 'PARP12', 'KDM7A', 'JHDM1D-AS1', 'SLC37A3', 'RAB19', 'MKRN1', 'DENND2A', 'ADCK2', 'NDUFB2', 'NDUFB2-AS1', 'BRAF', 'MRPS33', 'TMEM178B', 'AGK', 'KIAA1147', 'WEE2-AS1', 'WEE2', 'SSBP1', 'TAS2R3', 'TAS2R4', 'TAS2R5', 'PRSS37', 'MGAM', 'CLEC5A']</t>
  </si>
  <si>
    <t>['GRM3', 'KIAA1324L', 'DMTF1', 'TMEM243', 'TP53TG1', 'CROT', 'ABCB4', 'ABCB1', 'RUNDC3B', 'SLC25A40', 'DBF4', 'ADAM22', 'SRI', 'STEAP4', 'SNORA67', 'STEAP1', 'STEAP2', 'C7orf63', 'GTPBP10', 'CLDN12', 'CDK14', 'FZD1', 'MTERF', 'AKAP9', 'CYP51A1', 'KRIT1', 'ANKIB1', 'GATAD1', 'PEX1', 'RBM48', 'FAM133B', 'CDK6', 'SAMD9', 'SAMD9L', 'HEPACAM2', 'CCDC132', 'TFPI2', 'GNG11', 'BET1', 'COL1A2', 'CASD1', 'SGCE', 'PEG10', 'PPP1R9A', 'PON3', 'PON2', 'PDK4', 'DYNC1I1', 'SLC25A13', 'SHFM1', 'DLX6', 'DLX5', 'ACN9', 'ASNS', 'OCM2', 'LMTK2', 'BHLHA15', 'TECPR1', 'BRI3', 'BAIAP2L1', 'NPTX2', 'TRRAP', 'MIR3609', 'SMURF1', 'KPNA7', 'MYH16', 'ARPC1A', 'ARPC1B', 'PDAP1', 'BUD31', 'CPSF4', 'ATP5J2', 'ZNF789', 'ZNF394', 'ZKSCAN5', 'FAM200A', 'ZNF655', 'GS1-259H13.2', 'ZSCAN25', 'CYP3A5', 'CYP3A4', 'TRIM4', 'SNORA40', 'AZGP1', 'AZGP1P1', 'ZKSCAN1', 'ZSCAN21', 'ZNF3', 'COPS6', 'MCM7', 'MIR25', 'MIR93', 'AP4M1', 'TAF6', 'CNPY4', 'MBLAC1', 'LAMTOR4', 'C7orf43', 'GAL3ST4', 'GPC2', 'STAG3', 'GATS', 'PVRIG', 'SPDYE3', 'PMS2P1', 'STAG3L5P', 'STAG3L5P-PVRIG2P-PILRB', 'PILRB', 'PILRA', 'ZCWPW1', 'MEPCE', 'PPP1R35', 'C7orf61', 'TSC22D4', 'NYAP1', 'AGFG2', 'SAP25', 'LRCH4', 'FBXO24', 'PCOLCE-AS1', 'PCOLCE', 'MOSPD3', 'TFR2', 'ACTL6B', 'GNB2', 'GIGYF1', 'POP7', 'ZAN', 'EPHB4', 'SLC12A9', 'TRIP6', 'SRRT', 'UFSP1', 'ACHE', 'MUC3A', 'MUC12', 'MUC17', 'TRIM56', 'SERPINE1', 'AP1S1', 'MIR4653', 'VGF', 'NAT16', 'PLOD3', 'ZNHIT1', 'CLDN15', 'FIS1', 'COL26A1', 'CUX1', 'SNORA48', 'SH2B2', 'SPDYE6', 'PRKRIP1', 'ORAI2', 'ALKBH4', 'LRWD1', 'POLR2J', 'RASA4B', 'POLR2J3', 'RASA4', 'POLR2J2', 'FAM185A', 'FBXL13', 'LRRC17', 'ARMC10', 'NAPEPLD', 'RPL19P12', 'DPY19L2P2', 'PMPCB', 'DNAJC2', 'PSMC2', 'SLC26A5', 'RELN', 'ORC5', 'LHFPL3', 'LHFPL3-AS1', 'LINC01004', 'KMT2E-AS1', 'KMT2E', 'SRPK2', 'PUS7', 'RINT1', 'EFCAB10', 'ATXN7L1', 'CDHR3', 'SYPL1', 'NAMPT', 'CCDC71L', 'PIK3CG', 'PRKAR2B', 'HBP1', 'COG5', 'GPR22', 'DUS4L', 'BCAP29', 'SLC26A4', 'CBLL1', 'SLC26A3', 'DLD', 'LAMB1', 'LAMB4', 'NRCAM', 'PNPLA8', 'THAP5', 'DNAJB9', 'IMMP2L', 'LRRN3', 'DOCK4', 'DOCK4-AS1', 'ZNF277', 'IFRD1', 'LSMEM1', 'TMEM168', 'C7orf60', 'GPR85', 'LINC00998', 'PPP1R3A', 'FOXP2', 'MDFIC', 'SNORA25', 'TFEC', 'TES', 'CAV2', 'CAV1', 'MET', 'CAPZA2', 'ST7-AS1', 'ST7', 'ST7-OT4', 'ST7-AS2', 'WNT2', 'CFTR', 'CTTNBP2', 'NAA38', 'KCND2', 'TSPAN12', 'ING3', 'CPED1', 'WNT16', 'FAM3C', 'PTPRZ1', 'AASS', 'CADPS2', 'RNF148', 'NDUFA5', 'LMOD2', 'WASL', 'HYAL4', 'GPR37', 'POT1', 'ZNF800', 'GCC1', 'ARF5', 'FSCN3', 'SND1', 'LRRC4', 'MIR593', 'LEP', 'RBM28', 'PRRT4', 'IMPDH1', 'HILPDA', 'METTL2B', 'FAM71F2', 'CALU', 'OPN1SW', 'CCDC136', 'FLNC', 'KCP', 'ATP6V1F', 'IRF5', 'TNPO3', 'TPI1P2', 'TSPAN33', 'SMO', 'AHCYL2', 'STRIP2', 'SMKR1', 'NRF1', 'UBE2H', 'ZC3HC1', 'KLHDC10', 'TMEM209', 'CPA2', 'CPA4', 'CPA5', 'CPA1', 'CEP41', 'MEST', 'COPG2', 'MIR29A', 'LINC-PINT', 'MKLN1', 'PODXL', 'PLXNA4', 'SNORD46', 'CHCHD3', 'EXOC4', 'LRGUK', 'SLC35B4', 'AKR1B1', 'AKR1B10', 'AKR1B15', 'BPGM', 'CALD1', 'AGBL3', 'C7orf49', 'TMEM140', 'WDR91', 'CNOT4', 'NUP205', 'C7orf73', 'SLC13A4', 'FAM180A', 'PTN', 'DGKI', 'CREB3L2', 'SNORA51', 'TRIM24', 'SVOPL', 'ATP6V0A4', 'TMEM213', 'KIAA1549', 'ZC3HAV1L', 'ZC3HAV1', 'TTC26', 'UBN2', 'C7orf55', 'LUC7L2', 'KLRG2', 'HIPK2', 'TBXAS1', 'PARP12', 'KDM7A', 'JHDM1D-AS1', 'SLC37A3', 'RAB19', 'MKRN1', 'DENND2A', 'ADCK2', 'NDUFB2', 'NDUFB2-AS1', 'BRAF', 'MRPS33', 'TMEM178B', 'AGK', 'KIAA1147', 'WEE2-AS1', 'WEE2', 'SSBP1', 'TAS2R3', 'TAS2R4', 'TAS2R5', 'PRSS37', 'MGAM', 'CLEC5A', 'GNAI1', 'CD36', 'GNAT3', 'SEMA3C', 'HGF', 'CACNA2D1', 'PCLO', 'SEMA3E', 'SEMA3A', 'SEMA3D', 'MTRNR2L6', 'PRSS1', 'PRSS3P2', 'EPHB6', 'TRPV6', 'TRPV5', 'KEL', 'PIP', 'GSTK1', 'TMEM139']</t>
  </si>
  <si>
    <t>PTPRN2</t>
  </si>
  <si>
    <t xml:space="preserve">7q36.2  </t>
  </si>
  <si>
    <t>['EPHB6', 'TRPV6', 'TRPV5', 'KEL', 'PIP', 'GSTK1', 'TMEM139', 'CASP2', 'CLCN1', 'FAM131B', 'ZYX', 'EPHA1', 'EPHA1-AS1', 'TAS2R60', 'TAS2R41', 'CTAGE15', 'FAM115C', 'FAM115D', 'CTAGE6', 'FAM115A', 'OR2A14', 'CTAGE4', 'ARHGEF35', 'OR2A7', 'CTAGE8', 'ARHGEF34P', 'ARHGEF5', 'TPK1', 'CNTNAP2', 'CUL1', 'EZH2', 'PDIA4', 'ZNF786', 'ZNF425', 'ZNF398', 'ZNF282', 'ZNF212', 'ZNF783', 'ZNF777', 'ZNF746', 'KRBA1', 'ZNF467', 'SSPO', 'ZNF862', 'ATP6V0E2-AS1', 'ATP6V0E2', 'ACTR3C', 'LRRC61', 'ZBED6CL', 'RARRES2', 'REPIN1', 'ZNF775', 'LINC00996', 'GIMAP8', 'GIMAP7', 'GIMAP4', 'GIMAP6', 'GIMAP2', 'GIMAP1', 'TMEM176B', 'TMEM176A', 'AOC1', 'KCNH2', 'NOS3', 'ATG9B', 'ABCB8', 'ASIC3', 'CDK5', 'SLC4A2', 'FASTK', 'TMUB1', 'AGAP3', 'GBX1', 'ABCF2', 'CHPF2', 'SMARCD3', 'NUB1', 'WDR86', 'WDR86-AS1', 'CRYGN', 'RHEB', 'PRKAG2', 'PRKAG2-AS1', 'GALNT11', 'KMT2C', 'LINC01003', 'SNORA26', 'XRCC2', 'ACTR3B', 'DPP6', 'PAXIP1', 'PAXIP1-AS1', 'INSIG1', 'EN2', 'RBM33', 'C7orf13', 'RNF32', 'LMBR1', 'NOM1', 'MNX1', 'UBE3C', 'DNAJB6', 'PTPRN2', 'NCAPG2', 'ESYT2', 'WDR60', 'LINC00689', 'VIPR2']</t>
  </si>
  <si>
    <t>['EPHB6', 'TRPV6', 'TRPV5', 'KEL', 'PIP', 'GSTK1', 'TMEM139', 'CASP2', 'CLCN1', 'FAM131B', 'ZYX', 'EPHA1', 'EPHA1-AS1', 'TAS2R60', 'TAS2R41', 'CTAGE15', 'FAM115C', 'FAM115D', 'CTAGE6', 'FAM115A', 'OR2A14', 'CTAGE4', 'ARHGEF35', 'OR2A7', 'CTAGE8', 'ARHGEF34P', 'ARHGEF5', 'TPK1', 'CNTNAP2', 'CUL1', 'EZH2', 'PDIA4', 'ZNF786', 'ZNF425', 'ZNF398', 'ZNF282', 'ZNF212', 'ZNF783', 'ZNF777', 'ZNF746', 'KRBA1', 'ZNF467', 'SSPO', 'ZNF862', 'ATP6V0E2-AS1', 'ATP6V0E2', 'ACTR3C', 'LRRC61', 'ZBED6CL', 'RARRES2', 'REPIN1', 'ZNF775', 'LINC00996', 'GIMAP8', 'GIMAP7', 'GIMAP4', 'GIMAP6', 'GIMAP2', 'GIMAP1', 'TMEM176B', 'TMEM176A', 'AOC1', 'KCNH2', 'NOS3', 'ATG9B', 'ABCB8', 'ASIC3', 'CDK5', 'SLC4A2', 'FASTK', 'TMUB1', 'AGAP3', 'GBX1', 'ABCF2', 'CHPF2', 'SMARCD3', 'NUB1', 'WDR86', 'WDR86-AS1', 'CRYGN', 'RHEB', 'PRKAG2', 'PRKAG2-AS1', 'GALNT11', 'KMT2C', 'LINC01003', 'SNORA26', 'XRCC2', 'ACTR3B', 'DPP6', 'PAXIP1', 'PAXIP1-AS1', 'INSIG1', 'EN2', 'RBM33', 'C7orf13', 'RNF32', 'LMBR1', 'NOM1', 'MNX1', 'UBE3C', 'DNAJB6', 'PTPRN2', 'NCAPG2', 'ESYT2', 'WDR60', 'LINC00689', 'VIPR2', 'SSBP1', 'TAS2R3', 'TAS2R4', 'TAS2R5', 'PRSS37', 'MGAM', 'CLEC5A', 'MTRNR2L6', 'PRSS1', 'PRSS3P2']</t>
  </si>
  <si>
    <t>['RAD21', 'MYC', 'RECQL4']</t>
  </si>
  <si>
    <t xml:space="preserve">8q24.21 </t>
  </si>
  <si>
    <t>10, 13, 13</t>
  </si>
  <si>
    <t>12, 10, 14</t>
  </si>
  <si>
    <t>3, 1, 2</t>
  </si>
  <si>
    <t>['TRPS1', 'EIF3H', 'UTP23', 'RAD21', 'RAD21-AS1', 'SLC30A8', 'MED30', 'EXT1', 'SAMD12', 'TNFRSF11B', 'MAL2', 'SNORA32', 'NOV', 'ENPP2', 'TAF2', 'DSCC1', 'DEPTOR', 'COL14A1', 'MRPL13', 'MTBP', 'SNTB1', 'HAS2', 'HAS2-AS1', 'ZHX2', 'DERL1', 'TBC1D31', 'FAM83A', 'FAM83A-AS1', 'C8orf76', 'ZHX1', 'ATAD2', 'WDYHV1', 'FBXO32', 'FAM91A1', 'TMEM65', 'TRMT12', 'RNF139-AS1', 'RNF139', 'TATDN1', 'NDUFB9', 'MTSS1', 'LINC00964', 'ZNF572', 'SQLE', 'KIAA0196', 'NSMCE2', 'TRIB1', 'LINC00861', 'FAM84B', 'PCAT1', 'PRNCR1', 'CCAT1', 'POU5F1B', 'MYC', 'PVT1', 'TMEM75', 'MIR1205', 'MIR1207', 'GSDMC', 'FAM49B', 'SNORA25', 'MIR5194', 'ASAP1', 'SNORA12', 'ADCY8', 'SNORA72', 'EFR3A', 'KCNQ3', 'LRRC6', 'TMEM71', 'PHF20L1', 'TG', 'SLA', 'WISP1', 'NDRG1', 'ST3GAL1', 'SNORA40', 'ZFAT', 'ZFAT-AS1', 'KHDRBS3', 'COL22A1', 'KCNK9', 'TRAPPC9', 'CHRAC1', 'AGO2', 'PTK2', 'DENND3', 'SLC45A4', 'PTP4A3', 'MROH5', 'SNORD5', 'TSNARE1', 'BAI1', 'ARC', 'JRK', 'PSCA', 'THEM6', 'SLURP1', 'LYPD2', 'LYNX1', 'LY6D', 'CYP11B1', 'CDC42P3', 'LY6E', 'C8orf31', 'GPIHBP1', 'ZFP41', 'GLI4', 'ZNF696', 'TOP1MT', 'RHPN1', 'ZC3H3', 'GSDMD', 'MROH6', 'NAPRT1', 'EEF1D', 'TIGD5', 'PYCRL', 'TSTA3', 'ZNF623', 'ZNF707', 'MAPK15', 'FAM83H', 'MIR4664', 'FAM83H-AS1', 'SCRIB', 'PUF60', 'NRBP2', 'EPPK1', 'PLEC', 'MIR661', 'PARP10', 'GRINA', 'SPATC1', 'OPLAH', 'EXOSC4', 'GPAA1', 'CYC1', 'SHARPIN', 'MAF1', 'KIAA1875', 'FAM203A', 'MROH1', 'BOP1', 'HSF1', 'DGAT1', 'SCRT1', 'TMEM249', 'SLC52A2', 'FBXL6', 'ADCK5', 'CPSF1', 'SLC39A4', 'VPS28', 'TONSL', 'CYHR1', 'KIFC2', 'FOXH1', 'PPP1R16A', 'GPT', 'MFSD3', 'RECQL4', 'LRRC14', 'C8orf82', 'ARHGAP39', 'ZNF251', 'ZNF34', 'RPL8', 'ZNF517', 'ZNF7', 'COMMD5', 'ZNF250', 'ZNF16', 'ZNF252P', 'TMED10P1', 'ZNF252P-AS1', 'C8orf33']</t>
  </si>
  <si>
    <t>['TRPS1', 'EIF3H', 'UTP23', 'RAD21', 'RAD21-AS1', 'SLC30A8', 'MED30', 'EXT1', 'SAMD12', 'TNFRSF11B', 'MAL2', 'SNORA32', 'NOV', 'ENPP2', 'TAF2', 'DSCC1', 'DEPTOR', 'COL14A1', 'MRPL13', 'MTBP', 'SNTB1', 'HAS2', 'HAS2-AS1', 'ZHX2', 'DERL1', 'TBC1D31', 'FAM83A', 'FAM83A-AS1', 'C8orf76', 'ZHX1', 'ATAD2', 'WDYHV1', 'FBXO32', 'FAM91A1', 'TMEM65', 'TRMT12', 'RNF139-AS1', 'RNF139', 'TATDN1', 'NDUFB9', 'MTSS1', 'LINC00964', 'ZNF572', 'SQLE', 'KIAA0196', 'NSMCE2', 'TRIB1', 'LINC00861', 'FAM84B', 'PCAT1', 'PRNCR1', 'CCAT1', 'POU5F1B', 'MYC', 'PVT1', 'TMEM75', 'MIR1205', 'MIR1207', 'GSDMC', 'FAM49B', 'SNORA25', 'MIR5194', 'ASAP1', 'SNORA12', 'ADCY8', 'SNORA72', 'EFR3A', 'KCNQ3', 'LRRC6', 'TMEM71', 'PHF20L1', 'TG', 'SLA', 'WISP1', 'NDRG1', 'ST3GAL1', 'SNORA40', 'ZFAT', 'ZFAT-AS1', 'KHDRBS3', 'COL22A1', 'KCNK9', 'TRAPPC9', 'CHRAC1', 'AGO2', 'PTK2', 'DENND3', 'SLC45A4', 'PTP4A3', 'MROH5', 'SNORD5', 'TSNARE1', 'BAI1', 'ARC', 'JRK', 'PSCA', 'THEM6', 'SLURP1', 'LYPD2', 'LYNX1', 'LY6D', 'CYP11B1', 'CDC42P3', 'LY6E', 'C8orf31', 'GPIHBP1', 'ZFP41', 'GLI4', 'ZNF696', 'TOP1MT', 'RHPN1', 'ZC3H3', 'GSDMD', 'MROH6', 'NAPRT1', 'EEF1D', 'TIGD5', 'PYCRL', 'TSTA3', 'ZNF623', 'ZNF707', 'MAPK15', 'FAM83H', 'MIR4664', 'FAM83H-AS1', 'SCRIB', 'PUF60', 'NRBP2', 'EPPK1', 'PLEC', 'MIR661', 'PARP10', 'GRINA', 'SPATC1', 'OPLAH', 'EXOSC4', 'GPAA1', 'CYC1', 'SHARPIN', 'MAF1', 'KIAA1875', 'FAM203A', 'MROH1', 'BOP1', 'HSF1', 'DGAT1', 'SCRT1', 'TMEM249', 'SLC52A2', 'FBXL6', 'ADCK5', 'CPSF1', 'SLC39A4', 'VPS28', 'TONSL', 'CYHR1', 'KIFC2', 'FOXH1', 'PPP1R16A', 'GPT', 'MFSD3', 'RECQL4', 'LRRC14', 'C8orf82', 'ARHGAP39', 'ZNF251', 'ZNF34', 'RPL8', 'ZNF517', 'ZNF7', 'COMMD5', 'ZNF250', 'ZNF16', 'ZNF252P', 'TMED10P1', 'ZNF252P-AS1', 'C8orf33', 'OXR1', 'ANGPT1', 'EIF3E', 'EMC2', 'NUDCD1', 'ENY2', 'PKHD1L1', 'EBAG9', 'SYBU', 'CSMD3']</t>
  </si>
  <si>
    <t>['JAK2', 'CD274']</t>
  </si>
  <si>
    <t xml:space="preserve">9p24.1  </t>
  </si>
  <si>
    <t>['C9orf66', 'DOCK8', 'KANK1', 'DMRT3', 'DMRT2', 'SMARCA2', 'VLDLR', 'KCNV2', 'KIAA0020', 'RFX3', 'GLIS3', 'SLC1A1', 'SPATA6L', 'PPAPDC2', 'CDC37L1', 'AK3', 'RCL1', 'JAK2', 'INSL6', 'RLN2', 'RLN1', 'PLGRKT', 'CD274', 'PDCD1LG2', 'KIAA1432', 'ERMP1', 'KIAA2026', 'MLANA', 'RANBP6', 'IL33', 'UHRF2', 'GLDC', 'KDM4C', 'TMEM261', 'PTPRD', 'TYRP1', 'LURAP1L', 'MPDZ', 'NFIB', 'ZDHHC21', 'FREM1', 'TTC39B', 'SNAPC3', 'PSIP1', 'CCDC171', 'BNC2', 'CNTLN', 'SH3GL2', 'ADAMTSL1', 'FAM154A', 'RRAGA', 'HAUS6', 'SCARNA8', 'PLIN2', 'DENND4C', 'RPS6', 'ACER2', 'SLC24A2', 'MLLT3', 'MIR4473', 'MIR4474', 'FOCAD', 'MIR491', 'SNORA30', 'PTPLAD2']</t>
  </si>
  <si>
    <t>['C9orf66', 'DOCK8', 'KANK1', 'DMRT3', 'DMRT2', 'SMARCA2', 'VLDLR', 'KCNV2', 'KIAA0020', 'RFX3', 'GLIS3', 'SLC1A1', 'SPATA6L', 'PPAPDC2', 'CDC37L1', 'AK3', 'RCL1', 'JAK2', 'INSL6', 'RLN2', 'RLN1', 'PLGRKT', 'CD274', 'PDCD1LG2', 'KIAA1432', 'ERMP1', 'KIAA2026', 'MLANA', 'RANBP6', 'IL33', 'UHRF2', 'GLDC', 'KDM4C', 'TMEM261', 'PTPRD', 'TYRP1', 'LURAP1L', 'MPDZ', 'NFIB', 'ZDHHC21', 'FREM1', 'TTC39B', 'SNAPC3', 'PSIP1', 'CCDC171', 'BNC2', 'CNTLN', 'SH3GL2', 'ADAMTSL1', 'FAM154A', 'RRAGA', 'HAUS6', 'SCARNA8', 'PLIN2', 'DENND4C', 'RPS6', 'ACER2', 'SLC24A2', 'MLLT3', 'MIR4473', 'MIR4474', 'FOCAD', 'MIR491', 'SNORA30', 'PTPLAD2', 'DDX11L5', 'FOXD4', 'CBWD1', 'KLHL9', 'MTAP', 'CDKN2A', 'CDKN2B-AS1', 'CDKN2B', 'ELAVL2', 'TUSC1', 'CAAP1', 'PLAA', 'IFT74']</t>
  </si>
  <si>
    <t xml:space="preserve">9q34.12 </t>
  </si>
  <si>
    <t>10, 10</t>
  </si>
  <si>
    <t>13, 11</t>
  </si>
  <si>
    <t>6, 6</t>
  </si>
  <si>
    <t>['IKBKAP', 'FAM206A', 'CTNNAL1', 'TMEM245', 'EPB41L4B', 'PTPN3', 'PALM2', 'AKAP2', 'C9orf152', 'TXN', 'SVEP1', 'MUSK', 'LPAR1', 'KIAA0368', 'ZNF483', 'PTGR1', 'DNAJC25', 'C9orf84', 'UGCG', 'SUSD1', 'PTBP3', 'HSDL2', 'KIAA1958', 'INIP', 'SNX30', 'SLC46A2', 'ZNF883', 'ZFP37', 'SLC31A2', 'FKBP15', 'SLC31A1', 'CDC26', 'PRPF4', 'WDR31', 'BSPRY', 'HDHD3', 'ALAD', 'POLE3', 'C9orf43', 'RGS3', 'ZNF618', 'AMBP', 'KIF12', 'COL27A1', 'ORM1', 'ORM2', 'AKNA', 'DFNB31', 'ATP6V1G1', 'C9orf91', 'TNFSF15', 'TNFSF8', 'TNC', 'PAPPA', 'ASTN2', 'TRIM32', 'TLR4', 'BRINP1', 'CDK5RAP2', 'MEGF9', 'FBXW2', 'PSMD5', 'PSMD5-AS1', 'PHF19', 'TRAF1', 'C5', 'CNTRL', 'RAB14', 'GSN', 'GSN-AS1', 'STOM', 'GGTA1P', 'DAB2IP', 'TTLL11', 'NDUFA8', 'LHX6', 'RBM18', 'MRRF', 'PTGS1', 'OR1J1', 'OR1J4', 'OR1N1', 'OR1L8', 'OR1L4', 'OR1L6', 'OR5C1', 'PDCL', 'OR1K1', 'RC3H2', 'ZBTB6', 'ZBTB26', 'RABGAP1', 'GPR21', 'MIR600HG', 'STRBP', 'CRB2', 'DENND1A', 'MIR601', 'LHX2', 'NEK6', 'PSMB7', 'NR6A1', 'MIR181A2HG', 'MIR181A2', 'OLFML2A', 'WDR38', 'RPL35', 'ARPC5L', 'GOLGA1', 'SCAI', 'PPP6C', 'RABEPK', 'HSPA5', 'GAPVD1', 'MAPKAP1', 'PBX3', 'MVB12B', 'NRON', 'LMX1B', 'ZBTB43', 'ZBTB34', 'RALGPS1', 'ANGPTL2', 'GARNL3', 'SLC2A8', 'ZNF79', 'RPL12', 'SNORA65', 'LRSAM1', 'FAM129B', 'STXBP1', 'PTRH1', 'C9orf117', 'TTC16', 'TOR2A', 'SH2D3C', 'CDK9', 'FPGS', 'ENG', 'AK1', 'ST6GALNAC6', 'ST6GALNAC4', 'PIP5KL1', 'DPM2', 'FAM102A', 'NAIF1', 'SLC25A25', 'PTGES2', 'LCN2', 'C9orf16', 'CIZ1', 'DNM1', 'GOLGA2', 'SWI5', 'TRUB2', 'COQ4', 'SLC27A4', 'URM1', 'CERCAM', 'ODF2', 'GLE1', 'SPTAN1', 'WDR34', 'SET', 'PKN3', 'ZDHHC12', 'ZER1', 'TBC1D13', 'ENDOG', 'C9orf114', 'CCBL1', 'LRRC8A', 'PHYHD1', 'DOLK', 'NUP188', 'SH3GLB2', 'FAM73B', 'DOLPP1', 'CRAT', 'PPP2R4', 'IER5L', 'C9orf106', 'LINC00963', 'NTMT1', 'ASB6', 'PRRX2', 'PTGES', 'TOR1B', 'TOR1A', 'C9orf78', 'USP20', 'FNBP1', 'GPR107', 'NCS1', 'HMCN2', 'ASS1', 'FUBP3', 'EXOSC2', 'ABL1', 'QRFP', 'LAMC3', 'AIF1L', 'NUP214', 'FAM78A', 'PPAPDC3', 'PRRC2B', 'POMT1', 'UCK1', 'RAPGEF1', 'SNORA67', 'MED27', 'NTNG2', 'SETX', 'TTF1', 'C9orf171', 'BARHL1', 'DDX31', 'GTF3C4', 'AK8', 'C9orf9', 'TSC1', 'GFI1B', 'GTF3C5', 'CEL', 'RALGDS', 'GBGT1', 'ABO', 'SURF6', 'MED22', 'RPL7A', 'SNORD24', 'SNORD36A', 'SNORD36C', 'SURF1', 'SURF2', 'SURF4', 'C9orf96', 'REXO4', 'ADAMTS13', 'CACFD1', 'SLC2A6', 'ADAMTSL2', 'DBH', 'DBH-AS1', 'SARDH', 'VAV2', 'LINC00094', 'BRD3', 'WDR5', 'RNU6ATAC', 'RXRA', 'COL5A1', 'MIR3689C', 'MIR3689A', 'MIR3689B', 'MIR3689E', 'MIR3689F', 'FCN1', 'OLFM1', 'PPP1R26-AS1', 'PPP1R26', 'MRPS2', 'LCN9', 'SOHLH1', 'KCNT1', 'CAMSAP1', 'UBAC1', 'NACC2', 'C9orf69', 'LHX3', 'QSOX2', 'GPSM1', 'DNLZ', 'CARD9', 'SNAPC4', 'SDCCAG3', 'PMPCA', 'INPP5E', 'SEC16A', 'NOTCH1', 'EGFL7', 'MIR126', 'AGPAT2', 'FAM69B', 'SNHG7', 'LCN10', 'LCN6', 'TMEM141', 'CCDC183', 'CCDC183-AS1', 'RABL6', 'MIR4292', 'C9orf172', 'PHPT1', 'MAMDC4', 'EDF1', 'TRAF2', 'MIR4479', 'FBXW5', 'C8G', 'LCN12', 'PTGDS', 'LCNL1', 'C9orf142', 'CLIC3', 'ABCA2', 'C9orf139', 'FUT7', 'NPDC1', 'ENTPD2', 'SAPCD2', 'UAP1L1', 'MAN1B1', 'DPP7', 'GRIN1', 'LRRC26', 'ANAPC2', 'SSNA1', 'TPRN', 'TMEM203', 'NDOR1', 'RNF208', 'C9orf169', 'RNF224', 'SLC34A3', 'TUBB4B', 'FAM166A', 'C9orf173', 'NELFB', 'TOR4A', 'NRARP', 'EXD3', 'NOXA1', 'ENTPD8', 'NSMF', 'PNPLA7', 'MRPL41', 'DPH7', 'ZMYND19', 'ARRDC1', 'C9orf37', 'EHMT1', 'CACNA1B']</t>
  </si>
  <si>
    <t>['IKBKAP', 'FAM206A', 'CTNNAL1', 'TMEM245', 'EPB41L4B', 'PTPN3', 'PALM2', 'AKAP2', 'C9orf152', 'TXN', 'SVEP1', 'MUSK', 'LPAR1', 'KIAA0368', 'ZNF483', 'PTGR1', 'DNAJC25', 'C9orf84', 'UGCG', 'SUSD1', 'PTBP3', 'HSDL2', 'KIAA1958', 'INIP', 'SNX30', 'SLC46A2', 'ZNF883', 'ZFP37', 'SLC31A2', 'FKBP15', 'SLC31A1', 'CDC26', 'PRPF4', 'WDR31', 'BSPRY', 'HDHD3', 'ALAD', 'POLE3', 'C9orf43', 'RGS3', 'ZNF618', 'AMBP', 'KIF12', 'COL27A1', 'ORM1', 'ORM2', 'AKNA', 'DFNB31', 'ATP6V1G1', 'C9orf91', 'TNFSF15', 'TNFSF8', 'TNC', 'PAPPA', 'ASTN2', 'TRIM32', 'TLR4', 'BRINP1', 'CDK5RAP2', 'MEGF9', 'FBXW2', 'PSMD5', 'PSMD5-AS1', 'PHF19', 'TRAF1', 'C5', 'CNTRL', 'RAB14', 'GSN', 'GSN-AS1', 'STOM', 'GGTA1P', 'DAB2IP', 'TTLL11', 'NDUFA8', 'LHX6', 'RBM18', 'MRRF', 'PTGS1', 'OR1J1', 'OR1J4', 'OR1N1', 'OR1L8', 'OR1L4', 'OR1L6', 'OR5C1', 'PDCL', 'OR1K1', 'RC3H2', 'ZBTB6', 'ZBTB26', 'RABGAP1', 'GPR21', 'MIR600HG', 'STRBP', 'CRB2', 'DENND1A', 'MIR601', 'LHX2', 'NEK6', 'PSMB7', 'NR6A1', 'MIR181A2HG', 'MIR181A2', 'OLFML2A', 'WDR38', 'RPL35', 'ARPC5L', 'GOLGA1', 'SCAI', 'PPP6C', 'RABEPK', 'HSPA5', 'GAPVD1', 'MAPKAP1', 'PBX3', 'MVB12B', 'NRON', 'LMX1B', 'ZBTB43', 'ZBTB34', 'RALGPS1', 'ANGPTL2', 'GARNL3', 'SLC2A8', 'ZNF79', 'RPL12', 'SNORA65', 'LRSAM1', 'FAM129B', 'STXBP1', 'PTRH1', 'C9orf117', 'TTC16', 'TOR2A', 'SH2D3C', 'CDK9', 'FPGS', 'ENG', 'AK1', 'ST6GALNAC6', 'ST6GALNAC4', 'PIP5KL1', 'DPM2', 'FAM102A', 'NAIF1', 'SLC25A25', 'PTGES2', 'LCN2', 'C9orf16', 'CIZ1', 'DNM1', 'GOLGA2', 'SWI5', 'TRUB2', 'COQ4', 'SLC27A4', 'URM1', 'CERCAM', 'ODF2', 'GLE1', 'SPTAN1', 'WDR34', 'SET', 'PKN3', 'ZDHHC12', 'ZER1', 'TBC1D13', 'ENDOG', 'C9orf114', 'CCBL1', 'LRRC8A', 'PHYHD1', 'DOLK', 'NUP188', 'SH3GLB2', 'FAM73B', 'DOLPP1', 'CRAT', 'PPP2R4', 'IER5L', 'C9orf106', 'LINC00963', 'NTMT1', 'ASB6', 'PRRX2', 'PTGES', 'TOR1B', 'TOR1A', 'C9orf78', 'USP20', 'FNBP1', 'GPR107', 'NCS1', 'HMCN2', 'ASS1', 'FUBP3', 'EXOSC2', 'ABL1', 'QRFP', 'LAMC3', 'AIF1L', 'NUP214', 'FAM78A', 'PPAPDC3', 'PRRC2B', 'POMT1', 'UCK1', 'RAPGEF1', 'SNORA67', 'MED27', 'NTNG2', 'SETX', 'TTF1', 'C9orf171', 'BARHL1', 'DDX31', 'GTF3C4', 'AK8', 'C9orf9', 'TSC1', 'GFI1B', 'GTF3C5', 'CEL', 'RALGDS', 'GBGT1', 'ABO', 'SURF6', 'MED22', 'RPL7A', 'SNORD24', 'SNORD36A', 'SNORD36C', 'SURF1', 'SURF2', 'SURF4', 'C9orf96', 'REXO4', 'ADAMTS13', 'CACFD1', 'SLC2A6', 'ADAMTSL2', 'DBH', 'DBH-AS1', 'SARDH', 'VAV2', 'LINC00094', 'BRD3', 'WDR5', 'RNU6ATAC', 'RXRA', 'COL5A1', 'MIR3689C', 'MIR3689A', 'MIR3689B', 'MIR3689E', 'MIR3689F', 'FCN1', 'OLFM1', 'PPP1R26-AS1', 'PPP1R26', 'MRPS2', 'LCN9', 'SOHLH1', 'KCNT1', 'CAMSAP1', 'UBAC1', 'NACC2', 'C9orf69', 'LHX3', 'QSOX2', 'GPSM1', 'DNLZ', 'CARD9', 'SNAPC4', 'SDCCAG3', 'PMPCA', 'INPP5E', 'SEC16A', 'NOTCH1', 'EGFL7', 'MIR126', 'AGPAT2', 'FAM69B', 'SNHG7', 'LCN10', 'LCN6', 'TMEM141', 'CCDC183', 'CCDC183-AS1', 'RABL6', 'MIR4292', 'C9orf172', 'PHPT1', 'MAMDC4', 'EDF1', 'TRAF2', 'MIR4479', 'FBXW5', 'C8G', 'LCN12', 'PTGDS', 'LCNL1', 'C9orf142', 'CLIC3', 'ABCA2', 'C9orf139', 'FUT7', 'NPDC1', 'ENTPD2', 'SAPCD2', 'UAP1L1', 'MAN1B1', 'DPP7', 'GRIN1', 'LRRC26', 'ANAPC2', 'SSNA1', 'TPRN', 'TMEM203', 'NDOR1', 'RNF208', 'C9orf169', 'RNF224', 'SLC34A3', 'TUBB4B', 'FAM166A', 'C9orf173', 'NELFB', 'TOR4A', 'NRARP', 'EXD3', 'NOXA1', 'ENTPD8', 'NSMF', 'PNPLA7', 'MRPL41', 'DPH7', 'ZMYND19', 'ARRDC1', 'C9orf37', 'EHMT1', 'CACNA1B', 'NIPSNAP3B', 'ABCA1', 'SLC44A1', 'FSD1L', 'RALGAPA1P', 'FKTN', 'TMEM38B', 'ZNF462', 'RAD23B', 'KLF4', 'TUBBP5']</t>
  </si>
  <si>
    <t>PRKCQ</t>
  </si>
  <si>
    <t xml:space="preserve">10p15.1 </t>
  </si>
  <si>
    <t>['ZMYND11', 'DIP2C', 'MIR5699', 'PRR26', 'LARP4B', 'GTPBP4', 'IDI2', 'IDI2-AS1', 'IDI1', 'WDR37', 'ADARB2', 'PFKP', 'PITRM1', 'PITRM1-AS1', 'KLF6', 'AKR1E2', 'AKR1C6P', 'AKR1C1', 'AKR1C2', 'AKR1C3', 'AKR1CL1', 'AKR1C4', 'NET1', 'CALML5', 'CALML3-AS1', 'CALML3', 'ASB13', 'FAM208B', 'GDI2', 'ANKRD16', 'FBXO18', 'IL15RA', 'IL2RA', 'RBM17', 'PFKFB3', 'PRKCQ', 'PRKCQ-AS1', 'LINC00707', 'SFMBT2', 'ITIH5', 'ITIH2', 'KIN', 'ATP5C1']</t>
  </si>
  <si>
    <t>['ZMYND11', 'DIP2C', 'MIR5699', 'PRR26', 'LARP4B', 'GTPBP4', 'IDI2', 'IDI2-AS1', 'IDI1', 'WDR37', 'ADARB2', 'PFKP', 'PITRM1', 'PITRM1-AS1', 'KLF6', 'AKR1E2', 'AKR1C6P', 'AKR1C1', 'AKR1C2', 'AKR1C3', 'AKR1CL1', 'AKR1C4', 'NET1', 'CALML5', 'CALML3-AS1', 'CALML3', 'ASB13', 'FAM208B', 'GDI2', 'ANKRD16', 'FBXO18', 'IL15RA', 'IL2RA', 'RBM17', 'PFKFB3', 'PRKCQ', 'PRKCQ-AS1', 'LINC00707', 'SFMBT2', 'ITIH5', 'ITIH2', 'KIN', 'ATP5C1', 'TAF3', 'GATA3-AS1', 'GATA3', 'LINC00708', 'LINC00710', 'CELF2', 'CELF2-AS2', 'USP6NL', 'ECHDC3', 'PROSER2']</t>
  </si>
  <si>
    <t>['CCND2', 'CHD4']</t>
  </si>
  <si>
    <t>12p13.31</t>
  </si>
  <si>
    <t>7, 7</t>
  </si>
  <si>
    <t>6, 5</t>
  </si>
  <si>
    <t>1, 1</t>
  </si>
  <si>
    <t>['RAD52', 'ERC1', 'LINC00942', 'WNT5B', 'FBXL14', 'ADIPOR2', 'CACNA2D4', 'LINC00940', 'DCP1B', 'CACNA1C', 'CACNA1C-AS4', 'CACNA1C-IT3', 'CACNA1C-AS2', 'CACNA1C-AS1', 'FKBP4', 'ITFG2', 'NRIP2', 'FOXM1', 'RHNO1', 'TULP3', 'TEAD4', 'TSPAN9', 'EFCAB4B', 'PARP11', 'CCND2', 'C12orf5', 'C12orf4', 'RAD51AP1', 'DYRK4', 'AKAP3', 'NDUFA9', 'GALNT8', 'KCNA6', 'NTF3', 'ANO2', 'VWF', 'CD9', 'PLEKHG6', 'TNFRSF1A', 'SCNN1A', 'LTBR', 'CD27-AS1', 'CD27', 'TAPBPL', 'VAMP1', 'MRPL51', 'NCAPD2', 'SCARNA10', 'GAPDH', 'IFFO1', 'NOP2', 'CHD4', 'LPAR5', 'ACRBP', 'ING4', 'ZNF384', 'PIANP', 'COPS7A', 'MLF2', 'PTMS', 'LAG3', 'CD4', 'GPR162', 'LEPREL2', 'GNB3', 'CDCA3', 'USP5', 'TPI1', 'SPSB2', 'RPL13P5', 'LRRC23', 'DSTNP2', 'ENO2']</t>
  </si>
  <si>
    <t>['RAD52', 'ERC1', 'LINC00942', 'WNT5B', 'FBXL14', 'ADIPOR2', 'CACNA2D4', 'LINC00940', 'DCP1B', 'CACNA1C', 'CACNA1C-AS4', 'CACNA1C-IT3', 'CACNA1C-AS2', 'CACNA1C-AS1', 'FKBP4', 'ITFG2', 'NRIP2', 'FOXM1', 'RHNO1', 'TULP3', 'TEAD4', 'TSPAN9', 'EFCAB4B', 'PARP11', 'CCND2', 'C12orf5', 'C12orf4', 'RAD51AP1', 'DYRK4', 'AKAP3', 'NDUFA9', 'GALNT8', 'KCNA6', 'NTF3', 'ANO2', 'VWF', 'CD9', 'PLEKHG6', 'TNFRSF1A', 'SCNN1A', 'LTBR', 'CD27-AS1', 'CD27', 'TAPBPL', 'VAMP1', 'MRPL51', 'NCAPD2', 'SCARNA10', 'GAPDH', 'IFFO1', 'NOP2', 'CHD4', 'LPAR5', 'ACRBP', 'ING4', 'ZNF384', 'PIANP', 'COPS7A', 'MLF2', 'PTMS', 'LAG3', 'CD4', 'GPR162', 'LEPREL2', 'GNB3', 'CDCA3', 'USP5', 'TPI1', 'SPSB2', 'RPL13P5', 'LRRC23', 'DSTNP2', 'ENO2', 'NINJ2', 'WNK1', 'ATN1', 'C12orf57', 'PTPN6', 'EMG1', 'MIR141', 'PHB2', 'SCARNA12', 'LPCAT3', 'C1S', 'C1R']</t>
  </si>
  <si>
    <t>['TSHR', 'TCL1A', 'BCL11B', 'AKT1']</t>
  </si>
  <si>
    <t xml:space="preserve">14q32.2 </t>
  </si>
  <si>
    <t>7, 13, 25, 16</t>
  </si>
  <si>
    <t>8, 16, 17, 10</t>
  </si>
  <si>
    <t>2, 4, 5, 4</t>
  </si>
  <si>
    <t>['DIO2', 'DIO2-AS1', 'CEP128', 'TSHR', 'GTF2A1', 'STON2', 'SEL1L', 'FLRT2', 'GALC', 'GPR65', 'KCNK10', 'SPATA7', 'PTPN21', 'ZC3H14', 'EML5', 'TTC8', 'FOXN3', 'FOXN3-AS1', 'FOXN3-AS2', 'EFCAB11', 'TDP1', 'KCNK13', 'PSMC1', 'NRDE2', 'CALM1', 'TTC7B', 'RPS6KA5', 'C14orf159', 'SNORA11B', 'GPR68', 'CCDC88C', 'SMEK1', 'CATSPERB', 'TC2N', 'FBLN5', 'TRIP11', 'ATXN3', 'NDUFB1', 'CPSF2', 'SLC24A4', 'RIN3', 'LGMN', 'GOLGA5', 'CHGA', 'ITPK1', 'ITPK1-AS1', 'MOAP1', 'TMEM251', 'C14orf142', 'UBR7', 'BTBD7', 'UNC79', 'PRIMA1', 'FAM181A', 'ASB2', 'LINC00521', 'OTUB2', 'DDX24', 'IFI27L1', 'IFI27', 'IFI27L2', 'PPP4R4', 'SERPINA10', 'SERPINA1', 'SERPINA9', 'SERPINA12', 'SERPINA3', 'GSC', 'DICER1', 'MIR3173', 'DICER1-AS1', 'CLMN', 'LINC00341', 'SYNE3', 'SNHG10', 'GLRX5', 'TCL6', 'TCL1A', 'C14orf132', 'BDKRB2', 'BDKRB1', 'ATG2B', 'GSKIP', 'AK7', 'PAPOLA', 'VRK1', 'LINC00618', 'C14orf64', 'BCL11B', 'SETD3', 'CCNK', 'CCDC85C', 'HHIPL1', 'CYP46A1', 'EML1', 'EVL', 'DEGS2', 'YY1', 'SLC25A29', 'WARS', 'WDR25', 'BEGAIN', 'MEG3', 'RTL1', 'SNORD113-1', 'SNORD114-7', 'MIR381HG', 'MEG9', 'DIO3OS', 'DIO3', 'PPP2R5C', 'DYNC1H1', 'HSP90AA1', 'WDR20', 'MOK', 'ZNF839', 'CINP', 'TECPR2', 'ANKRD9', 'RCOR1', 'TRAF3', 'AMN', 'CDC42BPB', 'EXOC3L4', 'TNFAIP2', 'LINC00605', 'EIF5', 'SNORA28', 'MARK3', 'CKB', 'TRMT61A', 'BAG5', 'KLC1', 'APOPT1', 'XRCC3', 'ZFYVE21', 'PPP1R13B', 'C14orf2', 'TDRD9', 'RD3L', 'ASPG', 'KIF26A', 'C14orf180', 'INF2', 'ADSSL1', 'SIVA1', 'AKT1', 'ZBTB42', 'LINC00638', 'CEP170B', 'PLD4', 'AHNAK2', 'C14orf79', 'CDCA4', 'GPR132', 'JAG2', 'NUDT14', 'BRF1', 'BTBD6', 'PACS2', 'TEX22', 'MTA1', 'CRIP2', 'CRIP1', 'C14orf80', 'TMEM121', 'KIAA0125', 'LINC00221']</t>
  </si>
  <si>
    <t>['DIO2', 'DIO2-AS1', 'CEP128', 'TSHR', 'GTF2A1', 'STON2', 'SEL1L', 'FLRT2', 'GALC', 'GPR65', 'KCNK10', 'SPATA7', 'PTPN21', 'ZC3H14', 'EML5', 'TTC8', 'FOXN3', 'FOXN3-AS1', 'FOXN3-AS2', 'EFCAB11', 'TDP1', 'KCNK13', 'PSMC1', 'NRDE2', 'CALM1', 'TTC7B', 'RPS6KA5', 'C14orf159', 'SNORA11B', 'GPR68', 'CCDC88C', 'SMEK1', 'CATSPERB', 'TC2N', 'FBLN5', 'TRIP11', 'ATXN3', 'NDUFB1', 'CPSF2', 'SLC24A4', 'RIN3', 'LGMN', 'GOLGA5', 'CHGA', 'ITPK1', 'ITPK1-AS1', 'MOAP1', 'TMEM251', 'C14orf142', 'UBR7', 'BTBD7', 'UNC79', 'PRIMA1', 'FAM181A', 'ASB2', 'LINC00521', 'OTUB2', 'DDX24', 'IFI27L1', 'IFI27', 'IFI27L2', 'PPP4R4', 'SERPINA10', 'SERPINA1', 'SERPINA9', 'SERPINA12', 'SERPINA3', 'GSC', 'DICER1', 'MIR3173', 'DICER1-AS1', 'CLMN', 'LINC00341', 'SYNE3', 'SNHG10', 'GLRX5', 'TCL6', 'TCL1A', 'C14orf132', 'BDKRB2', 'BDKRB1', 'ATG2B', 'GSKIP', 'AK7', 'PAPOLA', 'VRK1', 'LINC00618', 'C14orf64', 'BCL11B', 'SETD3', 'CCNK', 'CCDC85C', 'HHIPL1', 'CYP46A1', 'EML1', 'EVL', 'DEGS2', 'YY1', 'SLC25A29', 'WARS', 'WDR25', 'BEGAIN', 'MEG3', 'RTL1', 'SNORD113-1', 'SNORD114-7', 'MIR381HG', 'MEG9', 'DIO3OS', 'DIO3', 'PPP2R5C', 'DYNC1H1', 'HSP90AA1', 'WDR20', 'MOK', 'ZNF839', 'CINP', 'TECPR2', 'ANKRD9', 'RCOR1', 'TRAF3', 'AMN', 'CDC42BPB', 'EXOC3L4', 'TNFAIP2', 'LINC00605', 'EIF5', 'SNORA28', 'MARK3', 'CKB', 'TRMT61A', 'BAG5', 'KLC1', 'APOPT1', 'XRCC3', 'ZFYVE21', 'PPP1R13B', 'C14orf2', 'TDRD9', 'RD3L', 'ASPG', 'KIF26A', 'C14orf180', 'INF2', 'ADSSL1', 'SIVA1', 'AKT1', 'ZBTB42', 'LINC00638', 'CEP170B', 'PLD4', 'AHNAK2', 'C14orf79', 'CDCA4', 'GPR132', 'JAG2', 'NUDT14', 'BRF1', 'BTBD6', 'PACS2', 'TEX22', 'MTA1', 'CRIP2', 'CRIP1', 'C14orf80', 'TMEM121', 'KIAA0125', 'LINC00221', 'VIPAS39', 'AHSA1', 'SNORA46', 'SPTLC2', 'ALKBH1', 'SLIRP', 'SNW1', 'C14orf178', 'ADCK1', 'NRXN3']</t>
  </si>
  <si>
    <t xml:space="preserve">1p21.3  </t>
  </si>
  <si>
    <t>['DPYD', 'DPYD-AS1', 'DPYD-AS2', 'MIR137HG']</t>
  </si>
  <si>
    <t xml:space="preserve">  </t>
  </si>
  <si>
    <t>['DPYD', 'DPYD-AS1', 'DPYD-AS2', 'MIR137HG', 'LINC01057', 'SLC44A3', 'CNN3', 'ALG14', 'TMEM56', 'TMEM56-RWDD3', 'RWDD3', 'PTBP2', 'DPYD', 'DPYD-AS1', 'SNX7', 'LPPR4', 'PALMD', 'FRRS1', 'AGL', 'SLC35A3', 'HIAT1', 'SASS6', 'TRMT13', 'LRRC39']</t>
  </si>
  <si>
    <t xml:space="preserve">1p13.1  </t>
  </si>
  <si>
    <t>['PRMT6', 'VAV3', 'VAV3-AS1', 'SLC25A24', 'FAM102B', 'HENMT1', 'PRPF38B', 'FNDC7', 'STXBP3', 'GPSM2', 'CLCC1', 'WDR47', 'TAF13', 'TMEM167B', 'SCARNA2', 'C1orf194', 'KIAA1324', 'SARS', 'CELSR2', 'PSRC1', 'SORT1', 'PSMA5', 'SYPL2', 'ATXN7L2', 'CYB561D1', 'AMIGO1', 'GPR61', 'GNAI3', 'MIR197', 'GNAT2', 'AMPD2', 'GSTM4', 'GSTM2', 'GSTM1', 'GSTM5', 'GSTM3', 'EPS8L3', 'CSF1', 'AHCYL1', 'STRIP1', 'ALX3', 'SLC6A17', 'KCNC4-AS1', 'KCNC4', 'SNORA25', 'RBM15', 'SLC16A4', 'LAMTOR5', 'KCNA2', 'KCNA3', 'CD53', 'LRIF1', 'DRAM2', 'CEPT1', 'DENND2D', 'CHI3L2', 'PIFO', 'OVGP1', 'WDR77', 'ATP5F1', 'C1orf162', 'ADORA3', 'RAP1A', 'LINC01160', 'FAM212B', 'FAM212B-AS1', 'DDX20', 'KCND3', 'KCND3-IT1', 'CTTNBP2NL', 'WNT2B', 'ST7L', 'CAPZA1', 'MOV10', 'RHOC', 'PPM1J', 'SLC16A1', 'AKR7A2P1', 'SLC16A1-AS1', 'LRIG2', 'MAGI3', 'PHTF1', 'RSBN1', 'PTPN22', 'AP4B1-AS1', 'BCL2L15', 'AP4B1', 'DCLRE1B', 'HIPK1', 'OLFML3', 'SYT6', 'TRIM33', 'BCAS2', 'DENND2C', 'AMPD1', 'NRAS', 'CSDE1', 'SIKE1', 'TSPAN2', 'VANGL1', 'CASQ2', 'SLC22A15', 'MAB21L3', 'ATP1A1', 'CD58', 'IGSF3', 'CD2', 'PTGFRN', 'CD101', 'TTF2', 'MIR942', 'TRIM45', 'MAN1A2', 'FAM46C', 'SNORA40', 'GDAP2', 'WDR3', 'SPAG17', 'TBX15', 'WARS2', 'HAO2-IT1', 'HSD3B1', 'HSD3BP4', 'LINC00622', 'ZNF697', 'PHGDH', 'HMGCS2', 'REG4']</t>
  </si>
  <si>
    <t>Significant by Simulation</t>
  </si>
  <si>
    <t>['PRMT6', 'VAV3', 'VAV3-AS1', 'SLC25A24', 'FAM102B', 'HENMT1', 'PRPF38B', 'FNDC7', 'STXBP3', 'GPSM2', 'CLCC1', 'WDR47', 'TAF13', 'TMEM167B', 'SCARNA2', 'C1orf194', 'KIAA1324', 'SARS', 'CELSR2', 'PSRC1', 'SORT1', 'PSMA5', 'SYPL2', 'ATXN7L2', 'CYB561D1', 'AMIGO1', 'GPR61', 'GNAI3', 'MIR197', 'GNAT2', 'AMPD2', 'GSTM4', 'GSTM2', 'GSTM1', 'GSTM5', 'GSTM3', 'EPS8L3', 'CSF1', 'AHCYL1', 'STRIP1', 'ALX3', 'SLC6A17', 'KCNC4-AS1', 'KCNC4', 'SNORA25', 'RBM15', 'SLC16A4', 'LAMTOR5', 'KCNA2', 'KCNA3', 'CD53', 'LRIF1', 'DRAM2', 'CEPT1', 'DENND2D', 'CHI3L2', 'PIFO', 'OVGP1', 'WDR77', 'ATP5F1', 'C1orf162', 'ADORA3', 'RAP1A', 'LINC01160', 'FAM212B', 'FAM212B-AS1', 'DDX20', 'KCND3', 'KCND3-IT1', 'CTTNBP2NL', 'WNT2B', 'ST7L', 'CAPZA1', 'MOV10', 'RHOC', 'PPM1J', 'SLC16A1', 'AKR7A2P1', 'SLC16A1-AS1', 'LRIG2', 'MAGI3', 'PHTF1', 'RSBN1', 'PTPN22', 'AP4B1-AS1', 'BCL2L15', 'AP4B1', 'DCLRE1B', 'HIPK1', 'OLFML3', 'SYT6', 'TRIM33', 'BCAS2', 'DENND2C', 'AMPD1', 'NRAS', 'CSDE1', 'SIKE1', 'TSPAN2', 'VANGL1', 'CASQ2', 'SLC22A15', 'MAB21L3', 'ATP1A1', 'CD58', 'IGSF3', 'CD2', 'PTGFRN', 'CD101', 'TTF2', 'MIR942', 'TRIM45', 'MAN1A2', 'FAM46C', 'SNORA40', 'GDAP2', 'WDR3', 'SPAG17', 'TBX15', 'WARS2', 'HAO2-IT1', 'HSD3B1', 'HSD3BP4', 'LINC00622', 'ZNF697', 'PHGDH', 'HMGCS2', 'REG4', 'EXTL2', 'SLC30A7', 'DPH5', 'S1PR1', 'DNAJA1P5', 'COL11A1', 'RNPC3', 'AMY2B', 'ACTG1P4', 'AMY2A', 'NOTCH2', 'FAM72B', 'FCGR1B', 'EMBP1', 'ANKRD20A12P', 'NBPF8', 'LINC00623', 'PFN1P2', 'PDE4DIP', 'SEC22B']</t>
  </si>
  <si>
    <t>LRP1B</t>
  </si>
  <si>
    <t xml:space="preserve">2q22.3  </t>
  </si>
  <si>
    <t>['ARHGAP15']</t>
  </si>
  <si>
    <t>['ARHGAP15', 'MCM6', 'DARS', 'CXCR4', 'THSD7B', 'HNMT', 'SPOPL', 'SNORA72', 'LRP1B', 'KYNU', 'ARHGAP15', 'ARHGAP15', 'GTDC1', 'ZEB2', 'ZEB2-AS1', 'TEX41', 'ACVR2A', 'ORC4', 'MBD5', 'SNORA48', 'EPC2']</t>
  </si>
  <si>
    <t>IKZF2</t>
  </si>
  <si>
    <t xml:space="preserve">2q34    </t>
  </si>
  <si>
    <t>['IKZF2']</t>
  </si>
  <si>
    <t>['IKZF2', 'PIKFYVE', 'PTH2R', 'MAP2', 'UNC80', 'RPE', 'KANSL1L', 'MYL1', 'LANCL1', 'CPS1', 'ERBB4', 'SPAG16', 'BARD1', 'SNORA70', 'ABCA12', 'ATIC', 'FN1', 'LINC00607', 'MREG', 'PECR', 'TMEM169']</t>
  </si>
  <si>
    <t>PDCD1</t>
  </si>
  <si>
    <t xml:space="preserve">2q37.3  </t>
  </si>
  <si>
    <t>['LINC00471', 'NMUR1', 'PTMA', 'PDE6D', 'COPS7B', 'DIS3L2', 'ALPI', 'ECEL1', 'CHRND', 'CHRNG', 'TIGD1', 'EIF4E2', 'EFHD1', 'GIGYF2', 'KCNJ13', 'C2orf82', 'NGEF', 'NEU2', 'INPP5D', 'ATG16L1', 'SCARNA5', 'SCARNA6', 'DGKD', 'USP40', 'UGT1A7', 'UGT1A6', 'UGT1A5', 'UGT1A4', 'UGT1A3', 'DNAJB3', 'UGT1A1', 'HJURP', 'MSL3P1', 'ARL4C', 'SH3BP4', 'AGAP1', 'IQCA1', 'ACKR3', 'COPS8', 'COL6A3', 'MLPH', 'RAB17', 'LRRFIP1', 'RBM44', 'RAMP1', 'UBE2F', 'ESPNL', 'KLHL30', 'FAM132B', 'ILKAP', 'HES6', 'PER2', 'TRAF3IP1', 'ASB1', 'LINC01107', 'TWIST2', 'HDAC4', 'MIR4441', 'MIR4269', 'MIR2467', 'NDUFA10', 'MYEOV2', 'GPC1', 'MIR149', 'ANKMY1', 'DUSP28', 'RNPEPL1', 'CAPN10-AS1', 'CAPN10', 'GPR35', 'KIF1A', 'C2orf54', 'SNED1', 'MTERFD2', 'PASK', 'PPP1R7', 'ANO7', 'HDLBP', 'FARP2', 'STK25', 'BOK-AS1', 'BOK', 'THAP4', 'ATG4B', 'DTYMK', 'ING5', 'D2HGDH', 'GAL3ST2', 'NEU4', 'PDCD1']</t>
  </si>
  <si>
    <t>['LINC00471', 'NMUR1', 'PTMA', 'PDE6D', 'COPS7B', 'DIS3L2', 'ALPI', 'ECEL1', 'CHRND', 'CHRNG', 'TIGD1', 'EIF4E2', 'EFHD1', 'GIGYF2', 'KCNJ13', 'C2orf82', 'NGEF', 'NEU2', 'INPP5D', 'ATG16L1', 'SCARNA5', 'SCARNA6', 'DGKD', 'USP40', 'UGT1A7', 'UGT1A6', 'UGT1A5', 'UGT1A4', 'UGT1A3', 'DNAJB3', 'UGT1A1', 'HJURP', 'MSL3P1', 'ARL4C', 'SH3BP4', 'AGAP1', 'IQCA1', 'ACKR3', 'COPS8', 'COL6A3', 'MLPH', 'RAB17', 'LRRFIP1', 'RBM44', 'RAMP1', 'UBE2F', 'ESPNL', 'KLHL30', 'FAM132B', 'ILKAP', 'HES6', 'PER2', 'TRAF3IP1', 'ASB1', 'LINC01107', 'TWIST2', 'HDAC4', 'MIR4441', 'MIR4269', 'MIR2467', 'NDUFA10', 'MYEOV2', 'GPC1', 'MIR149', 'ANKMY1', 'DUSP28', 'RNPEPL1', 'CAPN10-AS1', 'CAPN10', 'GPR35', 'KIF1A', 'C2orf54', 'SNED1', 'MTERFD2', 'PASK', 'PPP1R7', 'ANO7', 'HDLBP', 'FARP2', 'STK25', 'BOK-AS1', 'BOK', 'THAP4', 'ATG4B', 'DTYMK', 'ING5', 'D2HGDH', 'GAL3ST2', 'NEU4', 'PDCD1', 'SPATA3', 'C2orf72', 'PSMD1', 'HTR2B', 'ARMC9', 'B3GNT7', 'NCL', 'SNORA75', 'SNORD20', 'LINC00471']</t>
  </si>
  <si>
    <t>FHIT</t>
  </si>
  <si>
    <t xml:space="preserve">3p14.2  </t>
  </si>
  <si>
    <t>['FHIT']</t>
  </si>
  <si>
    <t>['FHIT', 'ABHD6', 'RPP14', 'RPP14', 'PXK', 'PDHB', 'KCTD6', 'ACOX2', 'FAM107A', 'C3orf67', 'FHIT', 'FHIT', 'PTPRG', 'PTPRG-AS1', 'C3orf14', 'CADPS', 'C3orf49', 'THOC7', 'THOC7-AS1', 'ATXN7', 'PSMD6-AS2']</t>
  </si>
  <si>
    <t xml:space="preserve">3q13.11 </t>
  </si>
  <si>
    <t>['CBLB']</t>
  </si>
  <si>
    <t>['CBLB', 'TRMT10C', 'PCNP', 'ZBTB11', 'ZBTB11-AS1', 'RPL24', 'PDCL3P4', 'CEP97', 'NXPE3', 'NFKBIZ', 'ALCAM', 'LINC00883', 'BBX', 'CD47', 'IFT57', 'HHLA2', 'MYH15', 'KIAA1524', 'SNORA70', 'DZIP3', 'TRAT1']</t>
  </si>
  <si>
    <t xml:space="preserve">3q22.3  </t>
  </si>
  <si>
    <t>['PPP2R3A', 'MSL2', 'PCCB', 'STAG1']</t>
  </si>
  <si>
    <t>['PPP2R3A', 'MSL2', 'PCCB', 'STAG1', 'RAB6B', 'C3orf36', 'SLCO2A1', 'RYK', 'AMOTL2', 'ANAPC13', 'CEP63', 'EPHB1', 'KY', 'PPP2R3A', 'STAG1', 'SLC35G2', 'NCK1', 'IL20RB', 'SOX14', 'CLDN18', 'DZIP1L', 'DBR1', 'ARMC8', 'NME9']</t>
  </si>
  <si>
    <t xml:space="preserve">3q26.32 </t>
  </si>
  <si>
    <t>['TBL1XR1', 'LINC00501', 'LINC00578', 'SNORA18', 'KCNMB2']</t>
  </si>
  <si>
    <t>['TBL1XR1', 'LINC00501', 'LINC00578', 'SNORA18', 'KCNMB2', 'PLD1', 'TMEM212', 'FNDC3B', 'TNFSF10', 'NCEH1', 'ECT2', 'SNORA72', 'SPATA16', 'NLGN1', 'NAALADL2', 'ZMAT3', 'PIK3CA', 'SNORA25', 'KCNMB3', 'ZNF639', 'MFN1', 'GNB4', 'ACTL6A', 'MRPL47', 'NDUFB5']</t>
  </si>
  <si>
    <t>PTPN13</t>
  </si>
  <si>
    <t xml:space="preserve">4q21.22 </t>
  </si>
  <si>
    <t>['CENPC', 'STAP1', 'UBA6', 'UBA6-AS1', 'GNRHR', 'SNORA62', 'TMPRSS11D', 'TMPRSS11A', 'TMPRSS11F', 'TMPRSS11B', 'YTHDC1', 'TMPRSS11E', 'UGT2A3', 'SULT1B1', 'SULT1E1', 'FDCSP', 'ENAM', 'IGJ', 'UTP3', 'RUFY3', 'GRSF1', 'MOB1B', 'DCK', 'SLC4A4', 'ADAMTS3', 'COX18', 'ANKRD17', 'ALB', 'AFP', 'RASSF6', 'PF4V1', 'CXCL1', 'PF4', 'PPBP', 'CXCL5', 'CXCL3', 'CXCL2', 'MTHFD2L', 'EPGN', 'EREG', 'AREG', 'BTC', 'PARM1', 'RCHY1', 'THAP6', 'CDKL2', 'G3BP2', 'USO1', 'PPEF2', 'NAAA', 'SDAD1', 'CXCL9', 'CXCL10', 'CXCL11', 'NUP54', 'SCARB2', 'SHROOM3', 'CCNI', 'CCNG2', 'CXCL13', 'CNOT6L', 'MRPL1', 'FRAS1', 'ANXA3', 'LINC01094', 'BMP2K', 'PAQR3', 'LINC01088', 'LINC00989', 'SNORA75', 'ANTXR2', 'PRDM8', 'BMP3', 'PRKG2', 'RASGEF1B', 'HNRNPD', 'HNRNPDL', 'ENOPH1', 'TMEM150C', 'SCD5', 'SEC31A', 'THAP9-AS1', 'THAP9', 'LIN54', 'COPS4', 'PLAC8', 'COQ2', 'HPSE', 'HELQ', 'MRPS18C', 'FAM175A', 'AGPAT9', 'NKX6-1', 'CDS1', 'WDFY3', 'WDFY3-AS2', 'ARHGAP24', 'MIR4451', 'MAPK10', 'PTPN13', 'SLC10A6', 'C4orf36', 'AFF1', 'KLHL8', 'HSD17B13', 'HSD17B11', 'NUDT9', 'SPARCL1', 'DSPP', 'DMP1', 'IBSP', 'SPP1', 'PKD2', 'ABCG2', 'PPM1K', 'HERC6', 'HERC5', 'HERC3', 'NAP1L5', 'FAM13A-AS1', 'FAM13A', 'TIGD2', 'GPRIN3', 'SNCA', 'MMRN1', 'CCSER1', 'GRID2', 'SMARCAD1', 'HPGDS', 'PDLIM5', 'BMPR1B', 'UNC5C']</t>
  </si>
  <si>
    <t>['CENPC', 'STAP1', 'UBA6', 'UBA6-AS1', 'GNRHR', 'SNORA62', 'TMPRSS11D', 'TMPRSS11A', 'TMPRSS11F', 'TMPRSS11B', 'YTHDC1', 'TMPRSS11E', 'UGT2A3', 'SULT1B1', 'SULT1E1', 'FDCSP', 'ENAM', 'IGJ', 'UTP3', 'RUFY3', 'GRSF1', 'MOB1B', 'DCK', 'SLC4A4', 'ADAMTS3', 'COX18', 'ANKRD17', 'ALB', 'AFP', 'RASSF6', 'PF4V1', 'CXCL1', 'PF4', 'PPBP', 'CXCL5', 'CXCL3', 'CXCL2', 'MTHFD2L', 'EPGN', 'EREG', 'AREG', 'BTC', 'PARM1', 'RCHY1', 'THAP6', 'CDKL2', 'G3BP2', 'USO1', 'PPEF2', 'NAAA', 'SDAD1', 'CXCL9', 'CXCL10', 'CXCL11', 'NUP54', 'SCARB2', 'SHROOM3', 'CCNI', 'CCNG2', 'CXCL13', 'CNOT6L', 'MRPL1', 'FRAS1', 'ANXA3', 'LINC01094', 'BMP2K', 'PAQR3', 'LINC01088', 'LINC00989', 'SNORA75', 'ANTXR2', 'PRDM8', 'BMP3', 'PRKG2', 'RASGEF1B', 'HNRNPD', 'HNRNPDL', 'ENOPH1', 'TMEM150C', 'SCD5', 'SEC31A', 'THAP9-AS1', 'THAP9', 'LIN54', 'COPS4', 'PLAC8', 'COQ2', 'HPSE', 'HELQ', 'MRPS18C', 'FAM175A', 'AGPAT9', 'NKX6-1', 'CDS1', 'WDFY3', 'WDFY3-AS2', 'ARHGAP24', 'MIR4451', 'MAPK10', 'PTPN13', 'SLC10A6', 'C4orf36', 'AFF1', 'KLHL8', 'HSD17B13', 'HSD17B11', 'NUDT9', 'SPARCL1', 'DSPP', 'DMP1', 'IBSP', 'SPP1', 'PKD2', 'ABCG2', 'PPM1K', 'HERC6', 'HERC5', 'HERC3', 'NAP1L5', 'FAM13A-AS1', 'FAM13A', 'TIGD2', 'GPRIN3', 'SNCA', 'MMRN1', 'CCSER1', 'GRID2', 'SMARCAD1', 'HPGDS', 'PDLIM5', 'BMPR1B', 'UNC5C', 'SRP72', 'ARL9', 'THEGL', 'HOPX', 'SPINK2', 'REST', 'NOA1', 'POLR2B', 'IGFBP7', 'LPHN3', 'UNC5C', 'STPG2', 'RAP1GDS1', 'TSPAN5', 'EIF4E', 'METAP1', 'MIR3684', 'ADH5', 'ADH4', 'ADH6']</t>
  </si>
  <si>
    <t>INPP4B</t>
  </si>
  <si>
    <t xml:space="preserve">4q31.21 </t>
  </si>
  <si>
    <t>['INPP4B']</t>
  </si>
  <si>
    <t>Sole Gene</t>
  </si>
  <si>
    <t>['INPP4B', 'MGST2', 'MAML3', 'SCOC', 'ELMOD2', 'TBC1D9', 'TNRC18P1', 'RNF150', 'ZNF330', 'IL15', 'INPP4B', 'INPP4B', 'USP38', 'GAB1', 'SMARCA5', 'SMARCA5-AS1', 'GUSBP5', 'FREM3', 'GYPE', 'GYPB', 'GYPA']</t>
  </si>
  <si>
    <t>FAT1</t>
  </si>
  <si>
    <t xml:space="preserve">4q35.2  </t>
  </si>
  <si>
    <t>['FBXO8', 'CEP44', 'HPGD', 'ADAM29', 'WDR17', 'SNORA51', 'ASB5', 'SPCS3', 'VEGFC', 'NEIL3', 'AGA', 'TENM3', 'DCTD', 'WWC2-AS2', 'WWC2', 'CDKN2AIP', 'ING2', 'RWDD4', 'TRAPPC11', 'STOX2', 'ENPP6', 'IRF2', 'CASP3', 'PRIMPOL', 'CENPU', 'ACSL1', 'SLC25A4', 'KIAA1430', 'SNX25', 'LRP2BP', 'ANKRD37', 'UFSP2', 'PDLIM3', 'SORBS2', 'TLR3', 'FAM149A', 'CYP4V2', 'KLKB1', 'FAT1', 'FRG1']</t>
  </si>
  <si>
    <t>['FBXO8', 'CEP44', 'HPGD', 'ADAM29', 'WDR17', 'SNORA51', 'ASB5', 'SPCS3', 'VEGFC', 'NEIL3', 'AGA', 'TENM3', 'DCTD', 'WWC2-AS2', 'WWC2', 'CDKN2AIP', 'ING2', 'RWDD4', 'TRAPPC11', 'STOX2', 'ENPP6', 'IRF2', 'CASP3', 'PRIMPOL', 'CENPU', 'ACSL1', 'SLC25A4', 'KIAA1430', 'SNX25', 'LRP2BP', 'ANKRD37', 'UFSP2', 'PDLIM3', 'SORBS2', 'TLR3', 'FAM149A', 'CYP4V2', 'KLKB1', 'FAT1', 'FRG1', 'NEK1', 'CLCN3', 'C4orf27', 'MFAP3L', 'AADAT', 'GALNT7', 'HMGB2', 'SAP30', 'SCRG1', 'HAND2']</t>
  </si>
  <si>
    <t>APC</t>
  </si>
  <si>
    <t xml:space="preserve">5q22.2  </t>
  </si>
  <si>
    <t>['RASA1', 'CCNH', 'TMEM161B', 'TMEM161B-AS1', 'SNORA70', 'LINC00461', 'MEF2C', 'MEF2C-AS1', 'CETN3', 'MBLAC2', 'POLR3G', 'LYSMD3', 'GPR98', 'LUCAT1', 'ARRDC3', 'NR2F1-AS1', 'NR2F1', 'FAM172A', 'POU5F2', 'KIAA0825', 'ANKRD32', 'MCTP1', 'FAM81B', 'TTC37', 'ARSK', 'GPR150', 'RFESD', 'SPATA9', 'RHOBTB3', 'GLRX', 'C5orf27', 'ELL2', 'PCSK1', 'CAST', 'ERAP1', 'ERAP2', 'LNPEP', 'LIX1', 'RIOK2', 'RGMB', 'RGMB-AS1', 'CHD1', 'FAM174A', 'ST8SIA4', 'SLCO4C1', 'SLCO6A1', 'LINC00491', 'PAM', 'GIN1', 'PPIP5K2', 'C5orf30', 'NUDT12', 'EFNA5', 'FBXL17', 'LINC01023', 'FER', 'PJA2', 'MAN2A1', 'TMEM232', 'SNORA51', 'SLC25A46', 'TSLP', 'WDR36', 'CAMK4', 'STARD4', 'STARD4-AS1', 'NREP', 'NREP-AS1', 'EPB41L4A', 'EPB41L4A-AS1', 'SNORA13', 'EPB41L4A-AS2', 'APC', 'SRP19', 'REEP5', 'DCP2', 'MCC', 'TSSK1B', 'YTHDC2', 'KCNN2', 'TRIM36', 'PGGT1B', 'CCDC112', 'FEM1C', 'TMED7', 'CDO1', 'ATG12', 'AP3S1', 'AQPEP', 'ARL14EPL', 'COMMD10', 'SEMA6A', 'CTB-118N6.3', 'DTWD2', 'DMXL1', 'TNFAIP8', 'HSD17B4', 'PRR16', 'SRFBP1', 'LOX', 'SNCAIP', 'SNX2', 'SNX24', 'PPIC', 'PRDM6', 'CEP120', 'CSNK1G3', 'ZNF608', 'GRAMD3', 'ALDH7A1', 'PHAX', 'LMNB1', 'C5orf63', 'MEGF10', 'PRRC1']</t>
  </si>
  <si>
    <t>['RASA1', 'CCNH', 'TMEM161B', 'TMEM161B-AS1', 'SNORA70', 'LINC00461', 'MEF2C', 'MEF2C-AS1', 'CETN3', 'MBLAC2', 'POLR3G', 'LYSMD3', 'GPR98', 'LUCAT1', 'ARRDC3', 'NR2F1-AS1', 'NR2F1', 'FAM172A', 'POU5F2', 'KIAA0825', 'ANKRD32', 'MCTP1', 'FAM81B', 'TTC37', 'ARSK', 'GPR150', 'RFESD', 'SPATA9', 'RHOBTB3', 'GLRX', 'C5orf27', 'ELL2', 'PCSK1', 'CAST', 'ERAP1', 'ERAP2', 'LNPEP', 'LIX1', 'RIOK2', 'RGMB', 'RGMB-AS1', 'CHD1', 'FAM174A', 'ST8SIA4', 'SLCO4C1', 'SLCO6A1', 'LINC00491', 'PAM', 'GIN1', 'PPIP5K2', 'C5orf30', 'NUDT12', 'EFNA5', 'FBXL17', 'LINC01023', 'FER', 'PJA2', 'MAN2A1', 'TMEM232', 'SNORA51', 'SLC25A46', 'TSLP', 'WDR36', 'CAMK4', 'STARD4', 'STARD4-AS1', 'NREP', 'NREP-AS1', 'EPB41L4A', 'EPB41L4A-AS1', 'SNORA13', 'EPB41L4A-AS2', 'APC', 'SRP19', 'REEP5', 'DCP2', 'MCC', 'TSSK1B', 'YTHDC2', 'KCNN2', 'TRIM36', 'PGGT1B', 'CCDC112', 'FEM1C', 'TMED7', 'CDO1', 'ATG12', 'AP3S1', 'AQPEP', 'ARL14EPL', 'COMMD10', 'SEMA6A', 'CTB-118N6.3', 'DTWD2', 'DMXL1', 'TNFAIP8', 'HSD17B4', 'PRR16', 'SRFBP1', 'LOX', 'SNCAIP', 'SNX2', 'SNX24', 'PPIC', 'PRDM6', 'CEP120', 'CSNK1G3', 'ZNF608', 'GRAMD3', 'ALDH7A1', 'PHAX', 'LMNB1', 'C5orf63', 'MEGF10', 'PRRC1', 'ACOT12', 'SSBP2', 'ATG10', 'RPS23', 'ATP6AP1L', 'TMEM167A', 'XRCC4', 'VCAN', 'EDIL3', 'COX7C', 'SLC12A2', 'FBN2', 'ISOC1', 'ADAMTS19', 'CHSY3', 'HINT1', 'LYRM7', 'CDC42SE2', 'RAPGEF6', 'FNIP1']</t>
  </si>
  <si>
    <t>ATXN1</t>
  </si>
  <si>
    <t xml:space="preserve">6p22.3  </t>
  </si>
  <si>
    <t>['JARID2', 'JARID2-AS1', 'DTNBP1', 'MYLIP', 'GMPR', 'ATXN1', 'RBM24', 'CAP2', 'FAM8A1', 'NUP153', 'KIF13A', 'NHLRC1', 'TPMT', 'KDM1B', 'DEK', 'RNF144B', 'ID4']</t>
  </si>
  <si>
    <t>['JARID2', 'JARID2-AS1', 'DTNBP1', 'MYLIP', 'GMPR', 'ATXN1', 'RBM24', 'CAP2', 'FAM8A1', 'NUP153', 'KIF13A', 'NHLRC1', 'TPMT', 'KDM1B', 'DEK', 'RNF144B', 'ID4', 'EDN1', 'PHACTR1', 'TBC1D7', 'GFOD1', 'SIRT5', 'NOL7', 'RANBP9', 'MCUR1', 'CD83', 'LINC01108', 'MBOAT1', 'E2F3', 'CDKAL1', 'SOX4', 'CASC15', 'CASC14', 'SNORD46', 'MRS2', 'GPLD1', 'ALDH5A1']</t>
  </si>
  <si>
    <t xml:space="preserve">6p21.33 </t>
  </si>
  <si>
    <t>['DDR1', 'GTF2H4', 'VARS2', 'DPCR1', 'PSORS1C1', 'CDSN', 'PSORS1C2', 'CCHCR1', 'TCF19', 'POU5F1', 'PSORS1C3', 'HCG27', 'HLA-C', 'HLA-B', 'HCP5', 'MICA', 'MICB', 'MCCD1', 'SNORD117', 'SNORD84', 'ATP6V1G2', 'NFKBIL1', 'LTA', 'TNF', 'LTB', 'LST1', 'NCR3', 'AIF1', 'PRRC2A', 'SNORA38', 'BAG6', 'APOM', 'C6orf47', 'GPANK1', 'CSNK2B', 'LY6G5B', 'LY6G5C', 'ABHD16A', 'LY6G6F', 'LY6G6D', 'C6orf25', 'LY6G6C', 'DDAH2', 'CLIC1', 'MSH5', 'MSH5-SAPCD1', 'VWA7', 'VARS', 'LSM2', 'HSPA1L', 'HSPA1A', 'HSPA1B', 'C6orf48', 'SNORD48', 'SNORD52', 'NEU1', 'SLC44A4', 'EHMT2', 'C2', 'ZBTB12', 'CFB', 'NELFE', 'SKIV2L', 'DXO', 'STK19', 'CYP21A2', 'TNXB', 'ATF6B', 'FKBPL', 'PRRT1', 'PPT2', 'PPT2-EGFL8', 'AGPAT1', 'AGER', 'PBX2', 'GPSM3', 'NOTCH4', 'C6orf10', 'HLA-DRA']</t>
  </si>
  <si>
    <t>['DDR1', 'GTF2H4', 'VARS2', 'DPCR1', 'PSORS1C1', 'CDSN', 'PSORS1C2', 'CCHCR1', 'TCF19', 'POU5F1', 'PSORS1C3', 'HCG27', 'HLA-C', 'HLA-B', 'HCP5', 'MICA', 'MICB', 'MCCD1', 'SNORD117', 'SNORD84', 'ATP6V1G2', 'NFKBIL1', 'LTA', 'TNF', 'LTB', 'LST1', 'NCR3', 'AIF1', 'PRRC2A', 'SNORA38', 'BAG6', 'APOM', 'C6orf47', 'GPANK1', 'CSNK2B', 'LY6G5B', 'LY6G5C', 'ABHD16A', 'LY6G6F', 'LY6G6D', 'C6orf25', 'LY6G6C', 'DDAH2', 'CLIC1', 'MSH5', 'MSH5-SAPCD1', 'VWA7', 'VARS', 'LSM2', 'HSPA1L', 'HSPA1A', 'HSPA1B', 'C6orf48', 'SNORD48', 'SNORD52', 'NEU1', 'SLC44A4', 'EHMT2', 'C2', 'ZBTB12', 'CFB', 'NELFE', 'SKIV2L', 'DXO', 'STK19', 'CYP21A2', 'TNXB', 'ATF6B', 'FKBPL', 'PRRT1', 'PPT2', 'PPT2-EGFL8', 'AGPAT1', 'AGER', 'PBX2', 'GPSM3', 'NOTCH4', 'C6orf10', 'HLA-DRA', 'MRPS18B', 'ATAT1', 'C6orf136', 'DHX16', 'PPP1R18', 'NRM', 'MDC1', 'TUBB', 'FLOT1', 'IER3', 'HLA-DRB5', 'HLA-DRB6', 'HLA-DRB1', 'HLA-DQA1', 'HLA-DQB1', 'HLA-DQA2', 'HLA-DQB2', 'HLA-DOB', 'TAP2', 'TAP2']</t>
  </si>
  <si>
    <t>SYNCRIP</t>
  </si>
  <si>
    <t xml:space="preserve">6q14.3  </t>
  </si>
  <si>
    <t>['EYS', 'BAI3', 'LMBRD1', 'COL19A1', 'FAM135A', 'C6orf57', 'SMAP1', 'OGFRL1', 'LINC00472', 'RIMS1', 'KCNQ5', 'KCNQ5-IT1', 'KCNQ5-AS1', 'KHDC1', 'OOEP', 'DDX43', 'MB21D1', 'MTO1', 'EEF1A1', 'SLC17A5', 'CD109', 'COL12A1', 'COX7A2', 'TMEM30A', 'FILIP1', 'SENP6', 'MYO6', 'IRAK1BP1', 'PHIP', 'HMGN3', 'HMGN3-AS1', 'LCA5', 'SH3BGRL2', 'ELOVL4', 'TTK', 'BCKDHB', 'FAM46A', 'SNORA70', 'IBTK', 'TPBG', 'UBE3D', 'DOPEY1', 'PGM3', 'RWDD2A', 'ME1', 'SNAP91', 'CYB5R4', 'MRAP2', 'TBX18', 'NT5E', 'SNX14', 'SYNCRIP', 'SNHG5', 'ZNF292', 'GJB7', 'SMIM8', 'C6orf163', 'C6orf164', 'SLC35A1', 'RARS2', 'ORC3', 'AKIRIN2', 'CNR1', 'RNGTT', 'PNRC1', 'SRSF12', 'PM20D2', 'GABRR2', 'UBE2J1', 'RRAGD', 'ANKRD6', 'LYRM2', 'MDN1', 'CASP8AP2', 'BACH2', 'MAP3K7', 'EPHA7', 'SNORA18', 'MANEA-AS1', 'MANEA', 'UFL1', 'FHL5', 'GPR63', 'NDUFAF4', 'KLHL32', 'MMS22L', 'POU3F2', 'FBXL4', 'FAXC', 'COQ3', 'PNISR', 'USP45', 'TSTD3', 'CCNC', 'SIM1', 'ASCC3', 'GRIK2', 'SNORA33', 'HACE1', 'BVES', 'BVES-AS1', 'POPDC3', 'PREP', 'PRDM1', 'ATG5', 'AIM1', 'RTN4IP1', 'QRSL1', 'C6orf203', 'BEND3', 'PDSS2', 'SOBP', 'SCML4', 'SEC63', 'OSTM1', 'SNX3', 'LACE1', 'FOXO3', 'ARMC2', 'ARMC2-AS1', 'SESN1', 'CEP57L1', 'CD164', 'PPIL6', 'SMPD2', 'MICAL1', 'ZBTB24', 'AK9', 'FIG4', 'WASF1', 'CDC40', 'METTL24', 'SLC22A16', 'CDK19', 'SNORA40', 'AMD1', 'GTF3C6', 'RPF2', 'SLC16A10', 'KIAA1919', 'REV3L', 'TRAF3IP2-AS1', 'TRAF3IP2', 'FYN', 'WISP3', 'TUBE1', 'FAM229B', 'LAMA4', 'MARCKS', 'HDAC2', 'FRK', 'TPI1P3', 'NT5DC1', 'COL10A1', 'TSPYL4', 'DSE', 'TSPYL1', 'FAM26F', 'FAM26E', 'RWDD1', 'RSPH4A', 'ZUFSP', 'KPNA5']</t>
  </si>
  <si>
    <t>['EYS', 'BAI3', 'LMBRD1', 'COL19A1', 'FAM135A', 'C6orf57', 'SMAP1', 'OGFRL1', 'LINC00472', 'RIMS1', 'KCNQ5', 'KCNQ5-IT1', 'KCNQ5-AS1', 'KHDC1', 'OOEP', 'DDX43', 'MB21D1', 'MTO1', 'EEF1A1', 'SLC17A5', 'CD109', 'COL12A1', 'COX7A2', 'TMEM30A', 'FILIP1', 'SENP6', 'MYO6', 'IRAK1BP1', 'PHIP', 'HMGN3', 'HMGN3-AS1', 'LCA5', 'SH3BGRL2', 'ELOVL4', 'TTK', 'BCKDHB', 'FAM46A', 'SNORA70', 'IBTK', 'TPBG', 'UBE3D', 'DOPEY1', 'PGM3', 'RWDD2A', 'ME1', 'SNAP91', 'CYB5R4', 'MRAP2', 'TBX18', 'NT5E', 'SNX14', 'SYNCRIP', 'SNHG5', 'ZNF292', 'GJB7', 'SMIM8', 'C6orf163', 'C6orf164', 'SLC35A1', 'RARS2', 'ORC3', 'AKIRIN2', 'CNR1', 'RNGTT', 'PNRC1', 'SRSF12', 'PM20D2', 'GABRR2', 'UBE2J1', 'RRAGD', 'ANKRD6', 'LYRM2', 'MDN1', 'CASP8AP2', 'BACH2', 'MAP3K7', 'EPHA7', 'SNORA18', 'MANEA-AS1', 'MANEA', 'UFL1', 'FHL5', 'GPR63', 'NDUFAF4', 'KLHL32', 'MMS22L', 'POU3F2', 'FBXL4', 'FAXC', 'COQ3', 'PNISR', 'USP45', 'TSTD3', 'CCNC', 'SIM1', 'ASCC3', 'GRIK2', 'SNORA33', 'HACE1', 'BVES', 'BVES-AS1', 'POPDC3', 'PREP', 'PRDM1', 'ATG5', 'AIM1', 'RTN4IP1', 'QRSL1', 'C6orf203', 'BEND3', 'PDSS2', 'SOBP', 'SCML4', 'SEC63', 'OSTM1', 'SNX3', 'LACE1', 'FOXO3', 'ARMC2', 'ARMC2-AS1', 'SESN1', 'CEP57L1', 'CD164', 'PPIL6', 'SMPD2', 'MICAL1', 'ZBTB24', 'AK9', 'FIG4', 'WASF1', 'CDC40', 'METTL24', 'SLC22A16', 'CDK19', 'SNORA40', 'AMD1', 'GTF3C6', 'RPF2', 'SLC16A10', 'KIAA1919', 'REV3L', 'TRAF3IP2-AS1', 'TRAF3IP2', 'FYN', 'WISP3', 'TUBE1', 'FAM229B', 'LAMA4', 'MARCKS', 'HDAC2', 'FRK', 'TPI1P3', 'NT5DC1', 'COL10A1', 'TSPYL4', 'DSE', 'TSPYL1', 'FAM26F', 'FAM26E', 'RWDD1', 'RSPH4A', 'ZUFSP', 'KPNA5', 'KIAA1586', 'ZNF451', 'BAG2', 'RAB23', 'PRIM2', 'GUSBP4', 'KHDRBS2', 'PTP4A1', 'PHF3', 'EYS', 'ROS1', 'GOPC', 'DCBLD1', 'NUS1', 'SLC35F1', 'CEP85L', 'BRD7P3', 'PLN', 'MCM9', 'ASF1A']</t>
  </si>
  <si>
    <t>TNFAIP3</t>
  </si>
  <si>
    <t xml:space="preserve">6q23.3  </t>
  </si>
  <si>
    <t>['MAP3K5', 'PEX7', 'SNORA27', 'IL20RA', 'IFNGR1', 'TNFAIP3', 'PERP', 'KIAA1244', 'PBOV1', 'HEBP2', 'NHSL1', 'CCDC28A', 'ECT2L', 'REPS1', 'ABRACL', 'HECA', 'TXLNB', 'CITED2']</t>
  </si>
  <si>
    <t>['MAP3K5', 'PEX7', 'SNORA27', 'IL20RA', 'IFNGR1', 'TNFAIP3', 'PERP', 'KIAA1244', 'PBOV1', 'HEBP2', 'NHSL1', 'CCDC28A', 'ECT2L', 'REPS1', 'ABRACL', 'HECA', 'TXLNB', 'CITED2', 'ALDH8A1', 'HBS1L', 'MYB', 'AHI1', 'LINC00271', 'PDE7B', 'MTFR2', 'BCLAF1', 'MAP7', 'MAP3K5', 'VTA1', 'GPR126', 'HIVEP2', 'AIG1', 'ADAT2', 'PEX3', 'FUCA2', 'PHACTR2', 'LTV1', 'ZC2HC1B']</t>
  </si>
  <si>
    <t>SFRP4</t>
  </si>
  <si>
    <t xml:space="preserve">7p14.1  </t>
  </si>
  <si>
    <t>['AMPH']</t>
  </si>
  <si>
    <t>['AMPH', 'AOAH-IT1', 'ELMO1', 'MIR1200', 'ELMO1-AS1', 'SNORA51', 'GPR141', 'EPDR1', 'NME8', 'SFRP4', 'STARD3NL', 'AMPH', 'FAM183B', 'VPS41', 'POU6F2', 'SNORA20', 'YAE1D1', 'RALA', 'LINC00265', 'CDK13', 'MPLKIP']</t>
  </si>
  <si>
    <t xml:space="preserve">7q31.1  </t>
  </si>
  <si>
    <t>['IMMP2L', 'LRRN3']</t>
  </si>
  <si>
    <t>['IMMP2L', 'LRRN3', 'CBLL1', 'SLC26A3', 'DLD', 'LAMB1', 'LAMB4', 'NRCAM', 'PNPLA8', 'THAP5', 'DNAJB9', 'IMMP2L', 'IMMP2L', 'DOCK4', 'DOCK4-AS1', 'ZNF277', 'IFRD1', 'LSMEM1', 'TMEM168', 'C7orf60', 'GPR85', 'LINC00998']</t>
  </si>
  <si>
    <t>CDKN2A</t>
  </si>
  <si>
    <t xml:space="preserve">9p21.3  </t>
  </si>
  <si>
    <t>['MLLT3', 'MIR4473', 'MIR4474', 'FOCAD', 'MIR491', 'SNORA30', 'PTPLAD2', 'KLHL9', 'MTAP', 'CDKN2A', 'CDKN2B-AS1', 'CDKN2B', 'ELAVL2', 'TUSC1', 'CAAP1', 'PLAA', 'IFT74', 'LRRC19', 'TEK', 'MOB3B', 'IFNK', 'C9orf72']</t>
  </si>
  <si>
    <t>['MLLT3', 'MIR4473', 'MIR4474', 'FOCAD', 'MIR491', 'SNORA30', 'PTPLAD2', 'KLHL9', 'MTAP', 'CDKN2A', 'CDKN2B-AS1', 'CDKN2B', 'ELAVL2', 'TUSC1', 'CAAP1', 'PLAA', 'IFT74', 'LRRC19', 'TEK', 'MOB3B', 'IFNK', 'C9orf72', 'ADAMTSL1', 'FAM154A', 'RRAGA', 'HAUS6', 'SCARNA8', 'PLIN2', 'DENND4C', 'RPS6', 'ACER2', 'SLC24A2', 'LINGO2', 'ACO1', 'DDX58', 'TOPORS', 'TOPORS-AS1', 'NDUFB6', 'TAF1L', 'B4GALT1', 'BAG1', 'CHMP5']</t>
  </si>
  <si>
    <t>['HNRNPK', 'TGFBR1']</t>
  </si>
  <si>
    <t xml:space="preserve">9q21.32 </t>
  </si>
  <si>
    <t>11, 9</t>
  </si>
  <si>
    <t>10, 5</t>
  </si>
  <si>
    <t>0, 0</t>
  </si>
  <si>
    <t>['AQP7P1', 'FAM27E3', 'FAM27B', 'SNORA70', 'PGM5P2', 'CBWD6', 'ANKRD20A4', 'CBWD5', 'CBWD3', 'PGM5', 'PGM5-AS1', 'PIP5K1B', 'FAM122A', 'FXN', 'TJP2', 'FAM189A2', 'APBA1', 'PTAR1', 'MAMDC2', 'MAMDC2-AS1', 'SMC5-AS1', 'SMC5', 'KLF9', 'TRPM3', 'TMEM2', 'ABHD17B', 'C9orf85', 'GDA', 'ZFAND5', 'TMC1', 'ALDH1A1', 'ANXA1', 'RORB', 'TRPM6', 'C9orf40', 'C9orf41', 'NMRK1', 'OSTF1', 'PCSK5', 'RFK', 'RPSAP9', 'GCNT1', 'PRUNE2', 'PCA3', 'VPS13A', 'GNA14', 'GNAQ', 'CEP78', 'PSAT1', 'TLE4', 'TLE1', 'SNORD95', 'RASEF', 'FRMD3', 'IDNK', 'UBQLN1', 'GKAP1', 'KIF27', 'C9orf64', 'HNRNPK', 'MIR7-1', 'RMI1', 'SLC28A3', 'NTRK2', 'AGTPBP1', 'NAA35', 'GOLM1', 'C9orf153', 'ISCA1', 'ZCCHC6', 'GAS1', 'C9orf170', 'SNORA26', 'DAPK1', 'CTSL', 'SPATA31E1', 'SPATA31C1', 'CDK20', 'SPATA31C2', 'SPIN1', 'C9orf47', 'S1PR3', 'SHC3', 'CKS2', 'MIR3153', 'SECISBP2', 'SEMA4D', 'GADD45G', 'SYK', 'AUH', 'NFIL3', 'ROR2', 'SPTLC1', 'IARS', 'NOL8', 'CENPP', 'OGN', 'OMD', 'ASPN', 'ECM2', 'IPPK', 'BICD2', 'ANKRD19P', 'ZNF484', 'FGD3', 'SUSD3', 'C9orf89', 'NINJ1', 'WNK2', 'FAM120AOS', 'FAM120A', 'PHF2', 'BARX1', 'PTPDC1', 'MIRLET7A1', 'MIRLET7F1', 'MIRLET7DHG', 'MIRLET7D', 'ZNF169', 'NUTM2F', 'HIATL1', 'FBP1', 'C9orf3', 'MIR2278', 'MIR23B', 'MIR27B', 'FANCC', 'PTCH1', 'LINC00476', 'ERCC6L2', 'LINC00092', 'HSD17B3', 'SLC35D2', 'ZNF367', 'HABP4', 'CDC14B', 'AAED1', 'ZNF510', 'ZNF782', 'HIATL2', 'NUTM2G', 'CTSV', 'TDRD7', 'TMOD1', 'TSTD2', 'NCBP1', 'XPA', 'FOXE1', 'C9orf156', 'HEMGN', 'ANP32B', 'NANS', 'TRIM14', 'CORO2A', 'TBC1D2', 'ANKS6', 'GALNT12', 'COL15A1', 'TGFBR1', 'ALG2', 'SEC61B', 'NR4A3', 'STX17', 'ERP44', 'INVS', 'TEX10', 'MSANTD3', 'TMEFF1', 'MURC', 'MRPL50', 'ZNF189', 'ALDOB', 'TMEM246', 'RNF20', 'GRIN3A', 'CYLC2', 'SMC2', 'NIPSNAP3A', 'NIPSNAP3B', 'ABCA1', 'SLC44A1', 'FSD1L', 'RALGAPA1P', 'FKTN', 'TMEM38B', 'ZNF462', 'RAD23B', 'KLF4']</t>
  </si>
  <si>
    <t>['AQP7P1', 'FAM27E3', 'FAM27B', 'SNORA70', 'PGM5P2', 'CBWD6', 'ANKRD20A4', 'CBWD5', 'CBWD3', 'PGM5', 'PGM5-AS1', 'PIP5K1B', 'FAM122A', 'FXN', 'TJP2', 'FAM189A2', 'APBA1', 'PTAR1', 'MAMDC2', 'MAMDC2-AS1', 'SMC5-AS1', 'SMC5', 'KLF9', 'TRPM3', 'TMEM2', 'ABHD17B', 'C9orf85', 'GDA', 'ZFAND5', 'TMC1', 'ALDH1A1', 'ANXA1', 'RORB', 'TRPM6', 'C9orf40', 'C9orf41', 'NMRK1', 'OSTF1', 'PCSK5', 'RFK', 'RPSAP9', 'GCNT1', 'PRUNE2', 'PCA3', 'VPS13A', 'GNA14', 'GNAQ', 'CEP78', 'PSAT1', 'TLE4', 'TLE1', 'SNORD95', 'RASEF', 'FRMD3', 'IDNK', 'UBQLN1', 'GKAP1', 'KIF27', 'C9orf64', 'HNRNPK', 'MIR7-1', 'RMI1', 'SLC28A3', 'NTRK2', 'AGTPBP1', 'NAA35', 'GOLM1', 'C9orf153', 'ISCA1', 'ZCCHC6', 'GAS1', 'C9orf170', 'SNORA26', 'DAPK1', 'CTSL', 'SPATA31E1', 'SPATA31C1', 'CDK20', 'SPATA31C2', 'SPIN1', 'C9orf47', 'S1PR3', 'SHC3', 'CKS2', 'MIR3153', 'SECISBP2', 'SEMA4D', 'GADD45G', 'SYK', 'AUH', 'NFIL3', 'ROR2', 'SPTLC1', 'IARS', 'NOL8', 'CENPP', 'OGN', 'OMD', 'ASPN', 'ECM2', 'IPPK', 'BICD2', 'ANKRD19P', 'ZNF484', 'FGD3', 'SUSD3', 'C9orf89', 'NINJ1', 'WNK2', 'FAM120AOS', 'FAM120A', 'PHF2', 'BARX1', 'PTPDC1', 'MIRLET7A1', 'MIRLET7F1', 'MIRLET7DHG', 'MIRLET7D', 'ZNF169', 'NUTM2F', 'HIATL1', 'FBP1', 'C9orf3', 'MIR2278', 'MIR23B', 'MIR27B', 'FANCC', 'PTCH1', 'LINC00476', 'ERCC6L2', 'LINC00092', 'HSD17B3', 'SLC35D2', 'ZNF367', 'HABP4', 'CDC14B', 'AAED1', 'ZNF510', 'ZNF782', 'HIATL2', 'NUTM2G', 'CTSV', 'TDRD7', 'TMOD1', 'TSTD2', 'NCBP1', 'XPA', 'FOXE1', 'C9orf156', 'HEMGN', 'ANP32B', 'NANS', 'TRIM14', 'CORO2A', 'TBC1D2', 'ANKS6', 'GALNT12', 'COL15A1', 'TGFBR1', 'ALG2', 'SEC61B', 'NR4A3', 'STX17', 'ERP44', 'INVS', 'TEX10', 'MSANTD3', 'TMEFF1', 'MURC', 'MRPL50', 'ZNF189', 'ALDOB', 'TMEM246', 'RNF20', 'GRIN3A', 'CYLC2', 'SMC2', 'NIPSNAP3A', 'NIPSNAP3B', 'ABCA1', 'SLC44A1', 'FSD1L', 'RALGAPA1P', 'FKTN', 'TMEM38B', 'ZNF462', 'RAD23B', 'KLF4', 'ANKRD18A', 'ANKRD18A', 'FAM201A', 'CNTNAP3', 'ZNF658', 'SNORA70', 'FAM27A', 'FAM27E2', 'SNORA70', 'SNORA70', 'IKBKAP', 'FAM206A', 'CTNNAL1', 'TMEM245', 'EPB41L4B', 'PTPN3', 'PALM2', 'AKAP2', 'C9orf152', 'TXN']</t>
  </si>
  <si>
    <t xml:space="preserve">10p14   </t>
  </si>
  <si>
    <t>['ITIH5', 'ITIH2', 'KIN', 'ATP5C1', 'TAF3', 'GATA3-AS1', 'GATA3', 'LINC00708']</t>
  </si>
  <si>
    <t>['ITIH5', 'ITIH2', 'KIN', 'ATP5C1', 'TAF3', 'GATA3-AS1', 'GATA3', 'LINC00708', 'ANKRD16', 'FBXO18', 'IL15RA', 'IL2RA', 'RBM17', 'PFKFB3', 'PRKCQ', 'PRKCQ-AS1', 'LINC00707', 'SFMBT2', 'LINC00710', 'CELF2', 'CELF2-AS2', 'USP6NL', 'ECHDC3', 'PROSER2', 'PROSER2-AS1', 'UPF2', 'DHTKD1', 'SEC61A2']</t>
  </si>
  <si>
    <t>ZEB1</t>
  </si>
  <si>
    <t>10p11.22</t>
  </si>
  <si>
    <t>['GPR158', 'MYO3A', 'APBB1IP', 'LINC00264', 'PDSS1', 'ABI1', 'SNORA57', 'LINC00202-1', 'ANKRD26', 'YME1L1', 'MASTL', 'ACBD5', 'LRRC37A6P', 'RAB18', 'MKX', 'ARMC4', 'MPP7', 'WAC-AS1', 'WAC', 'BAMBI', 'SVIL', 'MIR604', 'KIAA1462', 'MTPAP', 'MAP3K8', 'SVILP1', 'ZNF438', 'ZEB1-AS1', 'ZEB1', 'ARHGAP12', 'KIF5B', 'EPC1', 'CCDC7', 'ITGB1', 'NRP1', 'PARD3', 'CUL2', 'CREM', 'CCNY', 'FZD8']</t>
  </si>
  <si>
    <t>['GPR158', 'MYO3A', 'APBB1IP', 'LINC00264', 'PDSS1', 'ABI1', 'SNORA57', 'LINC00202-1', 'ANKRD26', 'YME1L1', 'MASTL', 'ACBD5', 'LRRC37A6P', 'RAB18', 'MKX', 'ARMC4', 'MPP7', 'WAC-AS1', 'WAC', 'BAMBI', 'SVIL', 'MIR604', 'KIAA1462', 'MTPAP', 'MAP3K8', 'SVILP1', 'ZNF438', 'ZEB1-AS1', 'ZEB1', 'ARHGAP12', 'KIF5B', 'EPC1', 'CCDC7', 'ITGB1', 'NRP1', 'PARD3', 'CUL2', 'CREM', 'CCNY', 'FZD8', 'ARMC3', 'MSRB2', 'SNORA40', 'OTUD1', 'KIAA1217', 'ARHGAP21', 'PRTFDC1', 'ENKUR', 'THNSL1', 'GPR158', 'SNORA40', 'ZNF33BP1', 'ZNF248', 'ZNF25', 'ZNF33A', 'ZNF37A', 'HSD17B7P2', 'SEPT7P9', 'LINC00999', 'LINC00839']</t>
  </si>
  <si>
    <t>MGMT</t>
  </si>
  <si>
    <t xml:space="preserve">10q26.3 </t>
  </si>
  <si>
    <t>['ATRNL1', 'GFRA1', 'PNLIPRP3', 'PNLIP', 'PNLIPRP1', 'HSPA12A', 'ENO4', 'KIAA1598', 'SLC18A2', 'PDZD8', 'EMX2OS', 'EMX2', 'RAB11FIP2', 'CASC2', 'FAM204A', 'CACUL1', 'NANOS1', 'EIF3A', 'SNORA19', 'SFXN4', 'PRDX3', 'GRK5', 'RGS10', 'TIAL1', 'BAG3', 'INPP5F', 'MCMBP', 'SEC23IP', 'PPAPDC1A', 'WDR11', 'FGFR2', 'ATE1', 'ATE1-AS1', 'NSMCE4A', 'TACC2', 'BTBD16', 'PLEKHA1', 'HTRA1', 'DMBT1', 'DMBT1P1', 'FAM24B', 'C10orf88', 'PSTK', 'IKZF5', 'ACADSB', 'BUB3', 'GPR26', 'CPXM2', 'CHST15', 'OAT', 'LHPP', 'FAM53B', 'METTL10', 'FAM175B', 'ZRANB1', 'CTBP2', 'MIR4296', 'EDRF1', 'MMP21', 'UROS', 'BCCIP', 'DHX32', 'FANK1', 'ADAM12', 'C10orf90', 'SNORD60', 'DOCK1', 'FAM196A', 'FOXI2', 'PTPRE', 'MKI67', 'MGMT', 'EBF3', 'LINC00959', 'CTAGE7P', 'GLRX3', 'TCERG1L', 'PPP2R2D', 'BNIP3', 'JAKMIP3', 'DPYSL4', 'STK32C', 'LRRC27', 'PWWP2B', 'C10orf91', 'INPP5A', 'NKX6-2', 'TTC40', 'KNDC1', 'UTF1', 'VENTX', 'ADAM8', 'TUBGCP2', 'ZNF511', 'PRAP1', 'FUOM', 'ECHS1', 'PAOX', 'MTG1', 'SPRN', 'CYP2E1']</t>
  </si>
  <si>
    <t>['ATRNL1', 'GFRA1', 'PNLIPRP3', 'PNLIP', 'PNLIPRP1', 'HSPA12A', 'ENO4', 'KIAA1598', 'SLC18A2', 'PDZD8', 'EMX2OS', 'EMX2', 'RAB11FIP2', 'CASC2', 'FAM204A', 'CACUL1', 'NANOS1', 'EIF3A', 'SNORA19', 'SFXN4', 'PRDX3', 'GRK5', 'RGS10', 'TIAL1', 'BAG3', 'INPP5F', 'MCMBP', 'SEC23IP', 'PPAPDC1A', 'WDR11', 'FGFR2', 'ATE1', 'ATE1-AS1', 'NSMCE4A', 'TACC2', 'BTBD16', 'PLEKHA1', 'HTRA1', 'DMBT1', 'DMBT1P1', 'FAM24B', 'C10orf88', 'PSTK', 'IKZF5', 'ACADSB', 'BUB3', 'GPR26', 'CPXM2', 'CHST15', 'OAT', 'LHPP', 'FAM53B', 'METTL10', 'FAM175B', 'ZRANB1', 'CTBP2', 'MIR4296', 'EDRF1', 'MMP21', 'UROS', 'BCCIP', 'DHX32', 'FANK1', 'ADAM12', 'C10orf90', 'SNORD60', 'DOCK1', 'FAM196A', 'FOXI2', 'PTPRE', 'MKI67', 'MGMT', 'EBF3', 'LINC00959', 'CTAGE7P', 'GLRX3', 'TCERG1L', 'PPP2R2D', 'BNIP3', 'JAKMIP3', 'DPYSL4', 'STK32C', 'LRRC27', 'PWWP2B', 'C10orf91', 'INPP5A', 'NKX6-2', 'TTC40', 'KNDC1', 'UTF1', 'VENTX', 'ADAM8', 'TUBGCP2', 'ZNF511', 'PRAP1', 'FUOM', 'ECHS1', 'PAOX', 'MTG1', 'SPRN', 'CYP2E1', 'DCLRE1A', 'NHLRC2', 'ADRB1', 'C10orf118', 'TDRD1', 'VWA2', 'AFAP1L2', 'ABLIM1', 'FAM160B1', 'TRUB1']</t>
  </si>
  <si>
    <t>DISC1FP1</t>
  </si>
  <si>
    <t xml:space="preserve">11q14.3 </t>
  </si>
  <si>
    <t>['DISC1FP1']</t>
  </si>
  <si>
    <t>['DISC1FP1', 'FZD4', 'TMEM135', 'RAB38', 'CTSC', 'TYR', 'NOX4', 'SNORD56', 'NAALAD2', 'CHORDC1', 'DISC1FP1', 'DISC1FP1', 'FAT3', 'SLC36A4', 'CCDC67', 'SMCO4', 'KIAA1731', 'SCARNA9', 'TAF1D', 'SNORA25', 'SNORA32']</t>
  </si>
  <si>
    <t xml:space="preserve">12q12   </t>
  </si>
  <si>
    <t>['TMEM117', 'NELL2', 'PLEKHA8P1', 'ANO6', 'LINC00938', 'ARID2', 'SCAF11', 'SLC38A1', 'SLC38A2', 'SLC38A4', 'AMIGO2', 'PCED1B', 'MIR4698', 'PCED1B-AS1', 'SNORA64', 'RPAP3', 'ENDOU', 'RAPGEF3', 'SLC48A1', 'HDAC7', 'VDR', 'TMEM106C', 'COL2A1', 'SENP1', 'PFKM', 'ASB8', 'OR10AD1', 'H1FNT', 'ZNF641', 'KANSL2', 'SNORA34', 'SNORA2A', 'SNORA2B', 'CCNT1', 'ADCY6']</t>
  </si>
  <si>
    <t>['TMEM117', 'NELL2', 'PLEKHA8P1', 'ANO6', 'LINC00938', 'ARID2', 'SCAF11', 'SLC38A1', 'SLC38A2', 'SLC38A4', 'AMIGO2', 'PCED1B', 'MIR4698', 'PCED1B-AS1', 'SNORA64', 'RPAP3', 'ENDOU', 'RAPGEF3', 'SLC48A1', 'HDAC7', 'VDR', 'TMEM106C', 'COL2A1', 'SENP1', 'PFKM', 'ASB8', 'OR10AD1', 'H1FNT', 'ZNF641', 'KANSL2', 'SNORA34', 'SNORA2A', 'SNORA2B', 'CCNT1', 'ADCY6', 'GXYLT1', 'YAF2', 'PPHLN1', 'ZCRB1', 'PRICKLE1', 'ADAMTS20', 'PUS7L', 'IRAK4', 'TWF1', 'TMEM117', 'ADCY6', 'CACNB3', 'DDX23', 'RND1', 'CCDC65', 'FKBP11', 'ARF3', 'WNT10B', 'WNT1', 'DDN']</t>
  </si>
  <si>
    <t>POLE</t>
  </si>
  <si>
    <t>12q24.33</t>
  </si>
  <si>
    <t>['ZNF84', 'ZNF140', 'ZNF891', 'ZNF10', 'ZNF268']</t>
  </si>
  <si>
    <t>['ZNF84', 'ZNF140', 'ZNF891', 'ZNF10', 'ZNF268', 'FBRSL1', 'P2RX2', 'POLE', 'PXMP2', 'PGAM5', 'ANKLE2', 'GOLGA3', 'CHFR', 'ZNF605', 'ZNF26']</t>
  </si>
  <si>
    <t>GPR183</t>
  </si>
  <si>
    <t xml:space="preserve">13q32.3 </t>
  </si>
  <si>
    <t>['DACH1', 'SNORD37', 'SNORA68', 'SNORA9', 'MZT1', 'BORA', 'DIS3', 'PIBF1', 'KLF5', 'KLF12', 'LINC00381', 'TBC1D4', 'COMMD6', 'UCHL3', 'LMO7', 'KCTD12', 'CLN5', 'FBXL3', 'MYCBP2', 'MYCBP2-AS1', 'SCEL', 'SLAIN1', 'EDNRB-AS1', 'EDNRB', 'POU4F1', 'RNF219', 'RBM26', 'RBM26-AS1', 'NDFIP2', 'SPRY2', 'SLITRK1', 'SLITRK6', 'SLITRK5', 'MIR17HG', 'GPC6', 'SNORD22', 'DCT', 'TGDS', 'GPR180', 'SOX21', 'SOX21-AS1', 'ABCC4', 'CLDN10', 'CLDN10-AS1', 'DZIP1', 'DNAJC3', 'UGGT2', 'HS6ST3', 'MBNL2', 'RAP2A', 'IPO5', 'FARP1', 'RNF113B', 'STK24', 'SLC15A1', 'DOCK9', 'DOCK9-AS1', 'RNU6-83P', 'DOCK9-AS2', 'UBAC2-AS1', 'UBAC2', 'GPR18', 'GPR183', 'MIR623', 'TM9SF2', 'CLYBL', 'MIR4306', 'CLYBL-AS2', 'CLYBL-AS1', 'SNORA25', 'ZIC5', 'ZIC2', 'PCCA', 'PCCA-AS1', 'GGACT', 'TMTC4', 'NALCN', 'ITGBL1', 'FGF14', 'FGF14-IT1', 'FGF14-AS2', 'TPP2', 'METTL21C', 'CCDC168', 'TEX30', 'KDELC1', 'BIVM', 'ERCC5', 'METTL21EP', 'EFNB2', 'ARGLU1', 'FAM155A', 'SNORD31', 'FAM155A-IT1', 'LIG4', 'ABHD13', 'TNFSF13B', 'MYO16', 'IRS2', 'COL4A1', 'COL4A2', 'COL4A2-AS1', 'RAB20', 'CARKD', 'CARS2', 'ING1', 'LINC00346', 'ANKRD10', 'ARHGEF7', 'TEX29', 'SNORD44', 'SOX1', 'TUBGCP3', 'ATP11A', 'ATP11A-AS1', 'MCF2L', 'MCF2L-AS1', 'F10', 'PROZ', 'PCID2', 'CUL4A', 'LAMP1', 'GRTP1', 'GRTP1-AS1', 'ADPRHL1', 'DCUN1D2', 'TMCO3', 'TFDP1', 'ATP4B', 'GRK1', 'TMEM255B', 'GAS6-AS1', 'GAS6', 'GAS6-AS2', 'LINC00565', 'RASA3', 'CDC16', 'UPF3A', 'CHAMP1']</t>
  </si>
  <si>
    <t>['DACH1', 'SNORD37', 'SNORA68', 'SNORA9', 'MZT1', 'BORA', 'DIS3', 'PIBF1', 'KLF5', 'KLF12', 'LINC00381', 'TBC1D4', 'COMMD6', 'UCHL3', 'LMO7', 'KCTD12', 'CLN5', 'FBXL3', 'MYCBP2', 'MYCBP2-AS1', 'SCEL', 'SLAIN1', 'EDNRB-AS1', 'EDNRB', 'POU4F1', 'RNF219', 'RBM26', 'RBM26-AS1', 'NDFIP2', 'SPRY2', 'SLITRK1', 'SLITRK6', 'SLITRK5', 'MIR17HG', 'GPC6', 'SNORD22', 'DCT', 'TGDS', 'GPR180', 'SOX21', 'SOX21-AS1', 'ABCC4', 'CLDN10', 'CLDN10-AS1', 'DZIP1', 'DNAJC3', 'UGGT2', 'HS6ST3', 'MBNL2', 'RAP2A', 'IPO5', 'FARP1', 'RNF113B', 'STK24', 'SLC15A1', 'DOCK9', 'DOCK9-AS1', 'RNU6-83P', 'DOCK9-AS2', 'UBAC2-AS1', 'UBAC2', 'GPR18', 'GPR183', 'MIR623', 'TM9SF2', 'CLYBL', 'MIR4306', 'CLYBL-AS2', 'CLYBL-AS1', 'SNORA25', 'ZIC5', 'ZIC2', 'PCCA', 'PCCA-AS1', 'GGACT', 'TMTC4', 'NALCN', 'ITGBL1', 'FGF14', 'FGF14-IT1', 'FGF14-AS2', 'TPP2', 'METTL21C', 'CCDC168', 'TEX30', 'KDELC1', 'BIVM', 'ERCC5', 'METTL21EP', 'EFNB2', 'ARGLU1', 'FAM155A', 'SNORD31', 'FAM155A-IT1', 'LIG4', 'ABHD13', 'TNFSF13B', 'MYO16', 'IRS2', 'COL4A1', 'COL4A2', 'COL4A2-AS1', 'RAB20', 'CARKD', 'CARS2', 'ING1', 'LINC00346', 'ANKRD10', 'ARHGEF7', 'TEX29', 'SNORD44', 'SOX1', 'TUBGCP3', 'ATP11A', 'ATP11A-AS1', 'MCF2L', 'MCF2L-AS1', 'F10', 'PROZ', 'PCID2', 'CUL4A', 'LAMP1', 'GRTP1', 'GRTP1-AS1', 'ADPRHL1', 'DCUN1D2', 'TMCO3', 'TFDP1', 'ATP4B', 'GRK1', 'TMEM255B', 'GAS6-AS1', 'GAS6', 'GAS6-AS2', 'LINC00565', 'RASA3', 'CDC16', 'UPF3A', 'CHAMP1', 'SUGT1', 'OLFM4', 'PCDH17', 'DIAPH3', 'DIAPH3-AS1', 'DIAPH3-AS2', 'TDRD3', 'PCDH20', 'PCDH9', 'PCDH9-AS4']</t>
  </si>
  <si>
    <t>NFKBIA</t>
  </si>
  <si>
    <t xml:space="preserve">14q13.2 </t>
  </si>
  <si>
    <t>['FOXG1', 'PRKD1', 'G2E3', 'SCFD1', 'COCH', 'STRN3', 'MIR624', 'AP4S1', 'HECTD1', 'HEATR5A', 'DTD2', 'NUBPL', 'ARHGAP5-AS1', 'ARHGAP5', 'AKAP6', 'NPAS3', 'EGLN3', 'SPTSSA', 'EAPP', 'SNX6', 'CFL2', 'BAZ1A', 'IGBP1P1', 'SRP54', 'FAM177A1', 'PPP2R3C', 'KIAA0391', 'PSMA6', 'NFKBIA', 'INSM2', 'RALGAPA1', 'BRMS1L', 'MBIP', 'SFTA3', 'NKX2-1', 'NKX2-8', 'PAX9', 'SLC25A21', 'MIPOL1', 'FOXA1']</t>
  </si>
  <si>
    <t>['FOXG1', 'PRKD1', 'G2E3', 'SCFD1', 'COCH', 'STRN3', 'MIR624', 'AP4S1', 'HECTD1', 'HEATR5A', 'DTD2', 'NUBPL', 'ARHGAP5-AS1', 'ARHGAP5', 'AKAP6', 'NPAS3', 'EGLN3', 'SPTSSA', 'EAPP', 'SNX6', 'CFL2', 'BAZ1A', 'IGBP1P1', 'SRP54', 'FAM177A1', 'PPP2R3C', 'KIAA0391', 'PSMA6', 'NFKBIA', 'INSM2', 'RALGAPA1', 'BRMS1L', 'MBIP', 'SFTA3', 'NKX2-1', 'NKX2-8', 'PAX9', 'SLC25A21', 'MIPOL1', 'FOXA1', 'CBLN3', 'KHNYN', 'SDR39U1', 'CMA1', 'CTSG', 'GZMH', 'GZMB', 'STXBP6', 'SNORD37', 'NOVA1', 'SSTR1', 'CLEC14A', 'LINC00639', 'SEC23A', 'GEMIN2', 'TRAPPC6B', 'PNN', 'CTAGE5', 'FBXO33', 'LRFN5']</t>
  </si>
  <si>
    <t>NRXN3</t>
  </si>
  <si>
    <t xml:space="preserve">14q31.1 </t>
  </si>
  <si>
    <t>['NRXN3']</t>
  </si>
  <si>
    <t>['NRXN3', 'NOXRED1', 'VIPAS39', 'AHSA1', 'SNORA46', 'SPTLC2', 'ALKBH1', 'SLIRP', 'SNW1', 'C14orf178', 'ADCK1', 'NRXN3', 'DIO2', 'DIO2-AS1', 'CEP128', 'TSHR', 'GTF2A1', 'STON2', 'SEL1L', 'FLRT2', 'GALC']</t>
  </si>
  <si>
    <t>14q32.33</t>
  </si>
  <si>
    <t>['TDRD9', 'ASPG', 'KIF26A', 'C14orf180', 'INF2', 'ADSSL1', 'SIVA1', 'AKT1', 'ZBTB42', 'LINC00638', 'CEP170B', 'PLD4', 'AHNAK2', 'C14orf79', 'CDCA4', 'GPR132', 'JAG2', 'NUDT14', 'BRF1', 'BTBD6', 'PACS2', 'TEX22', 'MTA1', 'CRIP2', 'CRIP1', 'C14orf80', 'TMEM121', 'KIAA0125']</t>
  </si>
  <si>
    <t>['TDRD9', 'ASPG', 'KIF26A', 'C14orf180', 'INF2', 'ADSSL1', 'SIVA1', 'AKT1', 'ZBTB42', 'LINC00638', 'CEP170B', 'PLD4', 'AHNAK2', 'C14orf79', 'CDCA4', 'GPR132', 'JAG2', 'NUDT14', 'BRF1', 'BTBD6', 'PACS2', 'TEX22', 'MTA1', 'CRIP2', 'CRIP1', 'C14orf80', 'TMEM121', 'KIAA0125', 'TRMT61A', 'BAG5', 'KLC1', 'APOPT1', 'XRCC3', 'ZFYVE21', 'PPP1R13B', 'C14orf2', 'TDRD9', 'RD3L', 'LINC00221']</t>
  </si>
  <si>
    <t>WWOX</t>
  </si>
  <si>
    <t xml:space="preserve">16q23.1 </t>
  </si>
  <si>
    <t>['WWOX']</t>
  </si>
  <si>
    <t>['WWOX', 'ADAT1', 'KARS', 'TERF2IP', 'SNORD33', 'MON1B', 'SYCE1L', 'ADAMTS18', 'NUDT7', 'VAT1L', 'WWOX', 'WWOX', 'MAF', 'CDYL2', 'CMC2', 'CENPN', 'ATMIN', 'C16orf46', 'GCSH', 'PKD1L2', 'BCMO1']</t>
  </si>
  <si>
    <t xml:space="preserve">16q24.3 </t>
  </si>
  <si>
    <t>['JPH3', 'KLHDC4', 'SLC7A5', 'BANP', 'ZNF469', 'ZFPM1', 'MIR5189', 'ZC3H18', 'IL17C', 'CYBA', 'MVD', 'SNAI3-AS1', 'SNAI3', 'RNF166', 'CTU2', 'PIEZO1', 'CDT1', 'APRT', 'GALNS', 'TRAPPC2L', 'PABPN1L', 'CBFA2T3', 'ACSF3', 'LINC00304', 'SLC22A31', 'ZNF778', 'ANKRD11', 'SPG7', 'RPL13', 'SNORD68', 'CPNE7', 'DPEP1', 'CHMP1A', 'SPATA33', 'CDK10', 'SPATA2L', 'VPS9D1', 'VPS9D1-AS1', 'ZNF276', 'FANCA', 'SPIRE2', 'TCF25', 'MC1R', 'TUBB3', 'DEF8', 'CENPBD1', 'AFG3L1P', 'DBNDD1', 'GAS8', 'C16orf3', 'URAHP']</t>
  </si>
  <si>
    <t>['JPH3', 'KLHDC4', 'SLC7A5', 'BANP', 'ZNF469', 'ZFPM1', 'MIR5189', 'ZC3H18', 'IL17C', 'CYBA', 'MVD', 'SNAI3-AS1', 'SNAI3', 'RNF166', 'CTU2', 'PIEZO1', 'CDT1', 'APRT', 'GALNS', 'TRAPPC2L', 'PABPN1L', 'CBFA2T3', 'ACSF3', 'LINC00304', 'SLC22A31', 'ZNF778', 'ANKRD11', 'SPG7', 'RPL13', 'SNORD68', 'CPNE7', 'DPEP1', 'CHMP1A', 'SPATA33', 'CDK10', 'SPATA2L', 'VPS9D1', 'VPS9D1-AS1', 'ZNF276', 'FANCA', 'SPIRE2', 'TCF25', 'MC1R', 'TUBB3', 'DEF8', 'CENPBD1', 'AFG3L1P', 'DBNDD1', 'GAS8', 'C16orf3', 'URAHP', 'FENDRR', 'FOXF1', 'MTHFSD', 'FOXC2', 'FOXL1', 'C16orf95', 'FBXO31', 'MAP1LC3B', 'ZCCHC14', 'JPH3']</t>
  </si>
  <si>
    <t xml:space="preserve">17p13.1 </t>
  </si>
  <si>
    <t>['ASPA', 'TRPV3', 'TRPV1', 'SHPK', 'CTNS', 'P2RX5-TAX1BP3', 'P2RX5', 'ITGAE', 'GSG2', 'C17orf85', 'CAMKK1', 'P2RX1', 'ATP2A3', 'ZZEF1', 'CYB5D2', 'ANKFY1', 'UBE2G1', 'SPNS3', 'SPNS2', 'MYBBP1A', 'GGT6', 'SMTNL2', 'ALOX15', 'PELP1', 'ARRB2', 'MED11', 'CXCL16', 'ZMYND15', 'GLTPD2', 'PSMB6', 'PLD2', 'MINK1', 'CHRNE', 'C17orf107', 'GP1BA', 'SLC25A11', 'RNF167', 'PFN1', 'ENO3', 'SPAG7', 'CAMTA2', 'INCA1', 'KIF1C', 'SLC52A1', 'ZFP3', 'ZNF232', 'USP6', 'ZNF594', 'SCIMP', 'RABEP1', 'NUP88', 'RPAIN', 'C1QBP', 'DHX33', 'DERL2', 'MIS12', 'NLRP1', 'WSCD1', 'FAM64A', 'PITPNM3', 'KIAA0753', 'TXNDC17', 'MED31', 'C17orf100', 'SLC13A5', 'XAF1', 'FBXO39', 'ALOX12P2', 'ALOX12', 'RNASEK', 'RNASEK-C17orf49', 'MIR497HG', 'BCL6B', 'SLC16A13', 'SLC16A11', 'CLEC10A', 'ASGR2', 'ASGR1', 'DLG4', 'ACADVL', 'MIR324', 'DVL2', 'PHF23', 'GABARAP', 'CTDNEP1', 'ELP5', 'CLDN7', 'SLC2A4', 'YBX2', 'EIF5A', 'GPS2', 'NEURL4', 'ACAP1', 'KCTD11', 'TMEM95', 'TNK1', 'TMEM256', 'NLGN2', 'TMEM102', 'FGF11', 'CHRNB1', 'ZBTB4', 'SLC35G6', 'POLR2A', 'TNFSF12', 'TNFSF13', 'SENP3', 'SENP3-EIF4A1', 'SNORA67', 'SNORA48', 'SNORD10', 'CD68', 'MPDU1', 'SOX15', 'FXR2', 'SHBG', 'SAT2', 'ATP1B2', 'TP53', 'WRAP53', 'EFNB3', 'DNAH2', 'KDM6B', 'TMEM88', 'CYB5D1', 'CHD3', 'SCARNA21', 'KCNAB3', 'TRAPPC1', 'CNTROB', 'GUCY2D', 'ALOX15B', 'ALOX12B', 'ALOXE3', 'HES7', 'PER1', 'VAMP2', 'TMEM107', 'C17orf59', 'AURKB', 'LINC00324', 'CTC1', 'PFAS', 'SLC25A35', 'RANGRF', 'ARHGEF15', 'SNORA69', 'SMG6', 'SRR', 'TSR1', 'SGSM2', 'MNT', 'METTL16', 'PAFAH1B1', 'CLUH', 'RAP1GAP2', 'ASPA', 'ODF4', 'KRBA2', 'RPL26', 'RNF222', 'NDEL1', 'MYH10', 'SPDYE4', 'MFSD6L', 'PIK3R6', 'PIK3R5']</t>
  </si>
  <si>
    <t>CIC</t>
  </si>
  <si>
    <t>19q13.11</t>
  </si>
  <si>
    <t>['ZNF536', 'TSHZ3', 'ZNF507', 'DPY19L3', 'PDCD5', 'ANKRD27', 'SNORA68', 'RGS9BP', 'NUDT19', 'SLC7A9', 'CEP89', 'C19orf40', 'RHPN2', 'GPATCH1', 'WDR88', 'LRP3', 'SLC7A10', 'CEBPA', 'CEBPA-AS1', 'CEBPG', 'PEPD', 'KCTD15', 'LSM14A', 'KIAA0355', 'GPI', 'PDCD2L', 'UBA2', 'WTIP', 'SCGB1B2P', 'SCGB2B2', 'SNORD111', 'SCGB2B3P', 'ZNF302', 'ZNF181', 'ZNF599', 'ZNF30', 'ZNF792', 'GRAMD1A', 'SCN1B', 'HPN', 'FXYD3', 'LGI4', 'FXYD1', 'FXYD7', 'FXYD5', 'LSR', 'USF2', 'CD22', 'FFAR1', 'FFAR2', 'KRTDAP', 'DMKN', 'SBSN', 'GAPDHS', 'TMEM147', 'ATP4A', 'HAUS5', 'RBM42', 'ETV2', 'COX6B1', 'UPK1A', 'ZBTB32', 'KMT2B', 'IGFLR1', 'U2AF1L4', 'PSENEN', 'LIN37', 'HSPB6', 'C19orf55', 'ARHGAP33', 'NPHS1', 'KIRREL2', 'APLP1', 'NFKBID', 'HCST', 'TYROBP', 'LRFN3', 'SDHAF1', 'SYNE4', 'ALKBH6', 'CLIP3', 'THAP8', 'WDR62', 'OVOL3', 'POLR2I', 'TBCB', 'CAPNS1', 'COX7A1', 'ZNF565', 'ZNF146', 'LINC00665', 'ZFP14', 'ZFP82', 'ZNF566', 'ZNF260', 'ZNF529', 'ZNF382', 'ZNF461', 'ZNF567', 'ZNF850', 'ZNF790', 'ZNF345', 'ZNF829', 'ZNF568', 'ZNF420', 'ZNF585A', 'ZNF585B', 'ZNF383', 'HKR1', 'ZNF527', 'ZNF569', 'ZNF570', 'ZNF793', 'ZNF571-AS1', 'ZNF540', 'ZNF571', 'ZFP30', 'ZNF781', 'ZNF607', 'ZNF573', 'WDR87', 'SIPA1L3', 'DPF1', 'SPINT2', 'PPP1R14A', 'YIF1B', 'KCNK6', 'CATSPERG', 'PSMD8', 'GGN', 'SPRED3', 'FAM98C', 'RASGRP4', 'RYR1', 'MAP4K1', 'EIF3K', 'ACTN4', 'CAPN12', 'LGALS7', 'LGALS7B', 'LGALS4', 'ECH1', 'HNRNPL', 'RINL', 'SIRT2', 'NFKBIB', 'CCER2', 'SARS2', 'MRPS12', 'FBXO17', 'FBXO27', 'PAPL', 'PAK4', 'NCCRP1', 'IFNL1', 'LRFN1', 'GMFG', 'SAMD4B', 'PAF1', 'MED29', 'ZFP36', 'MIR4530', 'PLEKHG2', 'RPS16', 'SUPT5H', 'TIMM50', 'DLL3', 'EID2B', 'EID2', 'LGALS17A', 'DYRK1B', 'FBL', 'FCGBP', 'PSMC4', 'ZNF546', 'ZNF780B', 'ZNF780A', 'MAP3K10', 'TTC9B', 'CNTD2', 'AKT2', 'MIR641', 'C19orf47', 'PLD3', 'HIPK4', 'PRX', 'SERTAD1', 'SERTAD3', 'BLVRB', 'SPTBN4', 'SHKBP1', 'LTBP4', 'NUMBL', 'ADCK4', 'ITPKC', 'C19orf54', 'SNRPA', 'EGLN2', 'CYP2A6', 'CYP2A7', 'CYP2G1P', 'CYP2B7P', 'CYP2B6', 'CYP2F1', 'CYP2S1', 'AXL', 'HNRNPUL1', 'TGFB1', 'CCDC97', 'TMEM91', 'B9D2', 'BCKDHA', 'EXOSC5', 'B3GNT8', 'ATP5SL', 'CEACAM21', 'CEACAM4', 'CEACAM7', 'CEACAM5', 'CEACAM6', 'CEACAM3', 'RPS19', 'CD79A', 'ARHGEF1', 'RABAC1', 'ATP1A3', 'GRIK5', 'ZNF574', 'POU2F2', 'DEDD2', 'ZNF526', 'GSK3A', 'ERF', 'CIC', 'PAFAH1B3', 'PRR19', 'TMEM145', 'MEGF8', 'CNFN', 'LIPE-AS1', 'LIPE', 'CXCL17', 'CEACAM1']</t>
  </si>
  <si>
    <t>['ZNF536', 'TSHZ3', 'ZNF507', 'DPY19L3', 'PDCD5', 'ANKRD27', 'SNORA68', 'RGS9BP', 'NUDT19', 'SLC7A9', 'CEP89', 'C19orf40', 'RHPN2', 'GPATCH1', 'WDR88', 'LRP3', 'SLC7A10', 'CEBPA', 'CEBPA-AS1', 'CEBPG', 'PEPD', 'KCTD15', 'LSM14A', 'KIAA0355', 'GPI', 'PDCD2L', 'UBA2', 'WTIP', 'SCGB1B2P', 'SCGB2B2', 'SNORD111', 'SCGB2B3P', 'ZNF302', 'ZNF181', 'ZNF599', 'ZNF30', 'ZNF792', 'GRAMD1A', 'SCN1B', 'HPN', 'FXYD3', 'LGI4', 'FXYD1', 'FXYD7', 'FXYD5', 'LSR', 'USF2', 'CD22', 'FFAR1', 'FFAR2', 'KRTDAP', 'DMKN', 'SBSN', 'GAPDHS', 'TMEM147', 'ATP4A', 'HAUS5', 'RBM42', 'ETV2', 'COX6B1', 'UPK1A', 'ZBTB32', 'KMT2B', 'IGFLR1', 'U2AF1L4', 'PSENEN', 'LIN37', 'HSPB6', 'C19orf55', 'ARHGAP33', 'NPHS1', 'KIRREL2', 'APLP1', 'NFKBID', 'HCST', 'TYROBP', 'LRFN3', 'SDHAF1', 'SYNE4', 'ALKBH6', 'CLIP3', 'THAP8', 'WDR62', 'OVOL3', 'POLR2I', 'TBCB', 'CAPNS1', 'COX7A1', 'ZNF565', 'ZNF146', 'LINC00665', 'ZFP14', 'ZFP82', 'ZNF566', 'ZNF260', 'ZNF529', 'ZNF382', 'ZNF461', 'ZNF567', 'ZNF850', 'ZNF790', 'ZNF345', 'ZNF829', 'ZNF568', 'ZNF420', 'ZNF585A', 'ZNF585B', 'ZNF383', 'HKR1', 'ZNF527', 'ZNF569', 'ZNF570', 'ZNF793', 'ZNF571-AS1', 'ZNF540', 'ZNF571', 'ZFP30', 'ZNF781', 'ZNF607', 'ZNF573', 'WDR87', 'SIPA1L3', 'DPF1', 'SPINT2', 'PPP1R14A', 'YIF1B', 'KCNK6', 'CATSPERG', 'PSMD8', 'GGN', 'SPRED3', 'FAM98C', 'RASGRP4', 'RYR1', 'MAP4K1', 'EIF3K', 'ACTN4', 'CAPN12', 'LGALS7', 'LGALS7B', 'LGALS4', 'ECH1', 'HNRNPL', 'RINL', 'SIRT2', 'NFKBIB', 'CCER2', 'SARS2', 'MRPS12', 'FBXO17', 'FBXO27', 'PAPL', 'PAK4', 'NCCRP1', 'IFNL1', 'LRFN1', 'GMFG', 'SAMD4B', 'PAF1', 'MED29', 'ZFP36', 'MIR4530', 'PLEKHG2', 'RPS16', 'SUPT5H', 'TIMM50', 'DLL3', 'EID2B', 'EID2', 'LGALS17A', 'DYRK1B', 'FBL', 'FCGBP', 'PSMC4', 'ZNF546', 'ZNF780B', 'ZNF780A', 'MAP3K10', 'TTC9B', 'CNTD2', 'AKT2', 'MIR641', 'C19orf47', 'PLD3', 'HIPK4', 'PRX', 'SERTAD1', 'SERTAD3', 'BLVRB', 'SPTBN4', 'SHKBP1', 'LTBP4', 'NUMBL', 'ADCK4', 'ITPKC', 'C19orf54', 'SNRPA', 'EGLN2', 'CYP2A6', 'CYP2A7', 'CYP2G1P', 'CYP2B7P', 'CYP2B6', 'CYP2F1', 'CYP2S1', 'AXL', 'HNRNPUL1', 'TGFB1', 'CCDC97', 'TMEM91', 'B9D2', 'BCKDHA', 'EXOSC5', 'B3GNT8', 'ATP5SL', 'CEACAM21', 'CEACAM4', 'CEACAM7', 'CEACAM5', 'CEACAM6', 'CEACAM3', 'RPS19', 'CD79A', 'ARHGEF1', 'RABAC1', 'ATP1A3', 'GRIK5', 'ZNF574', 'POU2F2', 'DEDD2', 'ZNF526', 'GSK3A', 'ERF', 'CIC', 'PAFAH1B3', 'PRR19', 'TMEM145', 'MEGF8', 'CNFN', 'LIPE-AS1', 'LIPE', 'CXCL17', 'CEACAM1', 'ZNF254', 'HAVCR1P1', 'LINC00662', 'LINC00906', 'UQCRFS1', 'POP4', 'PLEKHF1', 'C19orf12', 'CCNE1', 'URI1', 'LIPE-AS1', 'CEACAM8', 'PSG4', 'CD177', 'TEX101', 'LYPD3', 'PHLDB3', 'ETHE1', 'ZNF575', 'XRCC1']</t>
  </si>
  <si>
    <t>Overall.Frequency</t>
  </si>
  <si>
    <t>Acute.Frequency</t>
  </si>
  <si>
    <t>Lymphomatous.Frequency</t>
  </si>
  <si>
    <t>Acute.vs.Lymphomatous.Significance</t>
  </si>
  <si>
    <t>Uchronic.Frequency</t>
  </si>
  <si>
    <t>Smoldering.Frequency</t>
  </si>
  <si>
    <t>Chronic.Frequency</t>
  </si>
  <si>
    <t>NA</t>
  </si>
  <si>
    <t>Patient</t>
  </si>
  <si>
    <t>primer</t>
  </si>
  <si>
    <t>aa59 nt sequence</t>
  </si>
  <si>
    <t>aa</t>
  </si>
  <si>
    <t>aa70 nt sequence</t>
  </si>
  <si>
    <t>Sequence</t>
  </si>
  <si>
    <t>ATLL40R</t>
  </si>
  <si>
    <t>F1400</t>
  </si>
  <si>
    <t>AAG and AGG</t>
  </si>
  <si>
    <t>K59 and K59R</t>
  </si>
  <si>
    <t>CTC</t>
  </si>
  <si>
    <r>
      <t>gggc</t>
    </r>
    <r>
      <rPr>
        <sz val="10"/>
        <color rgb="FFFF0000"/>
        <rFont val="Courier New"/>
        <family val="3"/>
      </rPr>
      <t>a(a/g)g</t>
    </r>
    <r>
      <rPr>
        <sz val="10"/>
        <color rgb="FF000000"/>
        <rFont val="Courier New"/>
        <family val="3"/>
      </rPr>
      <t>caggactacaaccgcgaggaggacgccgcg</t>
    </r>
    <r>
      <rPr>
        <sz val="10"/>
        <color rgb="FFFF0000"/>
        <rFont val="Courier New"/>
        <family val="3"/>
      </rPr>
      <t>ctc</t>
    </r>
    <r>
      <rPr>
        <sz val="10"/>
        <color theme="1"/>
        <rFont val="Courier New"/>
        <family val="3"/>
      </rPr>
      <t>ttc</t>
    </r>
  </si>
  <si>
    <t>F1465</t>
  </si>
  <si>
    <t>R1773</t>
  </si>
  <si>
    <r>
      <t>gaa</t>
    </r>
    <r>
      <rPr>
        <sz val="10"/>
        <color rgb="FFFF0000"/>
        <rFont val="Courier New"/>
        <family val="3"/>
      </rPr>
      <t>gag</t>
    </r>
    <r>
      <rPr>
        <sz val="10"/>
        <color theme="1"/>
        <rFont val="Courier New"/>
        <family val="3"/>
      </rPr>
      <t>cgcggcgtcctcctcgcggttgtagtcctg</t>
    </r>
    <r>
      <rPr>
        <sz val="10"/>
        <color rgb="FFFF0000"/>
        <rFont val="Courier New"/>
        <family val="3"/>
      </rPr>
      <t>c(t/c)t</t>
    </r>
    <r>
      <rPr>
        <sz val="10"/>
        <color theme="1"/>
        <rFont val="Courier New"/>
        <family val="3"/>
      </rPr>
      <t>gccc</t>
    </r>
  </si>
  <si>
    <t>ATLL1RR</t>
  </si>
  <si>
    <t>AAG</t>
  </si>
  <si>
    <r>
      <t>gggc</t>
    </r>
    <r>
      <rPr>
        <sz val="10"/>
        <color rgb="FFFF0000"/>
        <rFont val="Courier New"/>
        <family val="3"/>
      </rPr>
      <t>aag</t>
    </r>
    <r>
      <rPr>
        <sz val="10"/>
        <color rgb="FF000000"/>
        <rFont val="Courier New"/>
        <family val="3"/>
      </rPr>
      <t>caggactacaaccgcgaggaggacgccgcg</t>
    </r>
    <r>
      <rPr>
        <sz val="10"/>
        <color rgb="FFFF0000"/>
        <rFont val="Courier New"/>
        <family val="3"/>
      </rPr>
      <t>ctc</t>
    </r>
    <r>
      <rPr>
        <sz val="10"/>
        <color theme="1"/>
        <rFont val="Courier New"/>
        <family val="3"/>
      </rPr>
      <t>ttc</t>
    </r>
  </si>
  <si>
    <t>ATLL11R</t>
  </si>
  <si>
    <t>ATLL84RR</t>
  </si>
  <si>
    <r>
      <t>gggc(</t>
    </r>
    <r>
      <rPr>
        <sz val="10"/>
        <color rgb="FFFF0000"/>
        <rFont val="Courier New"/>
        <family val="3"/>
      </rPr>
      <t>a/g)(a/g)g</t>
    </r>
    <r>
      <rPr>
        <sz val="10"/>
        <color rgb="FF000000"/>
        <rFont val="Courier New"/>
        <family val="3"/>
      </rPr>
      <t>caggactacaaccgcgaggaggacgccgcg</t>
    </r>
    <r>
      <rPr>
        <sz val="10"/>
        <color rgb="FFFF0000"/>
        <rFont val="Courier New"/>
        <family val="3"/>
      </rPr>
      <t>ctc</t>
    </r>
    <r>
      <rPr>
        <sz val="10"/>
        <color theme="1"/>
        <rFont val="Courier New"/>
        <family val="3"/>
      </rPr>
      <t>ttc</t>
    </r>
  </si>
  <si>
    <r>
      <t>gaa</t>
    </r>
    <r>
      <rPr>
        <sz val="10"/>
        <color rgb="FFFF0000"/>
        <rFont val="Courier New"/>
        <family val="3"/>
      </rPr>
      <t>gag</t>
    </r>
    <r>
      <rPr>
        <sz val="10"/>
        <color theme="1"/>
        <rFont val="Courier New"/>
        <family val="3"/>
      </rPr>
      <t>cgcggcgtcctcctcgcggttgtagtcctg</t>
    </r>
    <r>
      <rPr>
        <sz val="10"/>
        <color rgb="FFFF0000"/>
        <rFont val="Courier New"/>
        <family val="3"/>
      </rPr>
      <t>(t/c)(t/c)t</t>
    </r>
    <r>
      <rPr>
        <sz val="10"/>
        <color theme="1"/>
        <rFont val="Courier New"/>
        <family val="3"/>
      </rPr>
      <t>gccc</t>
    </r>
  </si>
  <si>
    <t>ATLL248 baseline</t>
  </si>
  <si>
    <t>ATLL248R</t>
  </si>
  <si>
    <t>ATLL21R</t>
  </si>
  <si>
    <r>
      <t>gaa</t>
    </r>
    <r>
      <rPr>
        <sz val="10"/>
        <color rgb="FFFF0000"/>
        <rFont val="Courier New"/>
        <family val="3"/>
      </rPr>
      <t>gag</t>
    </r>
    <r>
      <rPr>
        <sz val="10"/>
        <color theme="1"/>
        <rFont val="Courier New"/>
        <family val="3"/>
      </rPr>
      <t>cgcggcgtcctcctcgcggttgtagtcctg</t>
    </r>
    <r>
      <rPr>
        <sz val="10"/>
        <color rgb="FFFF0000"/>
        <rFont val="Courier New"/>
        <family val="3"/>
      </rPr>
      <t>ctt</t>
    </r>
    <r>
      <rPr>
        <sz val="10"/>
        <color theme="1"/>
        <rFont val="Courier New"/>
        <family val="3"/>
      </rPr>
      <t>gccc</t>
    </r>
  </si>
  <si>
    <t>ATLL216RR</t>
  </si>
  <si>
    <t>ATLL151R</t>
  </si>
  <si>
    <t>RNA validated</t>
  </si>
  <si>
    <t>Adequate coverage for RNA validation</t>
  </si>
  <si>
    <t>RNA Validation</t>
  </si>
  <si>
    <t># There were 1024 genes with damaging mutations before evaluating genes for artifact as described above. After filtering, there were 977 genes remaining</t>
  </si>
  <si>
    <t xml:space="preserve"># Column K represents the number of samples examined in RNA-seq mutation validation as determined by the eligibility criteria above. Column L represents the number of samples with the DNA-seq determined damaging mutation validated by RNA-seq. </t>
  </si>
  <si>
    <t xml:space="preserve"># Column H represents the number of samples examined in RNA-seq mutation validation as determined by the eligibility criteria above. Column I represents the number of samples with the DNA-seq determined damaging mutation validated by RNA-seq. </t>
  </si>
  <si>
    <t xml:space="preserve"># Column I represents the number of samples examined in RNA-seq mutation validation as determined by the eligibility criteria above. Column J represents the number of samples with the DNA-seq determined damaging mutation validated by RNA-seq. </t>
  </si>
  <si>
    <t>Pathway</t>
  </si>
  <si>
    <t>Cell trafficking</t>
  </si>
  <si>
    <t>ATLL</t>
  </si>
  <si>
    <t>Cytoskeleton regulation</t>
  </si>
  <si>
    <t>Diverse Signaling</t>
  </si>
  <si>
    <t>DNA Repair</t>
  </si>
  <si>
    <t>JAK/STAT</t>
  </si>
  <si>
    <t>Metabolic regulation</t>
  </si>
  <si>
    <t>NFKB</t>
  </si>
  <si>
    <t>Notch signaling</t>
  </si>
  <si>
    <t>PI3K-AKT</t>
  </si>
  <si>
    <t>TCR Activation</t>
  </si>
  <si>
    <t>Transcriptional Regulation</t>
  </si>
  <si>
    <t>Apoptosis</t>
  </si>
  <si>
    <t>Epigenetic regulation</t>
  </si>
  <si>
    <t>Immune surveillance</t>
  </si>
  <si>
    <t>Cancer</t>
  </si>
  <si>
    <t>Wnt Signaling</t>
  </si>
  <si>
    <t>Novel</t>
  </si>
  <si>
    <t>Putative Role</t>
  </si>
  <si>
    <t>Oncogene</t>
  </si>
  <si>
    <t>Tumor.Suppressor</t>
  </si>
  <si>
    <t>GISTIC significance</t>
  </si>
  <si>
    <t>Previously Identified In:</t>
  </si>
  <si>
    <t xml:space="preserve"># A gene was considered deleted within a region if at least one coding exon was within a GISTIC deletion peak. </t>
  </si>
  <si>
    <t xml:space="preserve"># From each peak, a driver gene was inferred by examining peaks by the following hierarchical criteria, from most important to least: </t>
  </si>
  <si>
    <t># The significance of mutational differences between acute and lymphomatous subtypes is shown in column F, as calculated using Fisher's exact test</t>
  </si>
  <si>
    <t xml:space="preserve"># Consideration of mutational differences between acute and lymphomatous subtypes defined gene "mutation" as amplifications + all point mutations for putative oncogenes and deletions + damaging mutations for putative tumor suppressors </t>
  </si>
  <si>
    <t># Supplementary Table 7: Frequency of gene mutations by subtypes</t>
  </si>
  <si>
    <t># Variants with all reads occurring on one strand, all reads starting at the same base pair or with all mutant allele frequencies (MAFs) less than 0.05 were removed as artefacts.</t>
  </si>
  <si>
    <t># The "ATLL Expression Quartile" represents how highly that gene is expressed by RNA-seq, with 4 being the most highly expressed quartile and 1 being the least</t>
  </si>
  <si>
    <t># AA = amino acid, chr = chromosome, pos = position, ref = reference amino acid, alt = mutant amino acid, TCL = T-cell lymphoma</t>
  </si>
  <si>
    <t># "ATLL + TCL" represents the frequency of the specified mutation in the ATLL dataset combined with published T-cell lymphoma datasets</t>
  </si>
  <si>
    <t>Chromosome</t>
  </si>
  <si>
    <t># Genes satisfying the criteria that all damaging mutations were at the same positiona and all mutant allele frequencies (MAF) &lt; 0.05 were considered artifacts and removed.</t>
  </si>
  <si>
    <t xml:space="preserve"># Areas of significant amplification were determined from Oncoscan data using the GISTIC2 algorithm. Regions of frequenct deletion/amplification (e.g. T-cell receptor-encoding regions) were excluded. </t>
  </si>
  <si>
    <t xml:space="preserve"># Genes were then called within significant GISTIC peaks (q &lt; 0.001) using their ENSEMBL database-specified genetic locations. </t>
  </si>
  <si>
    <t xml:space="preserve">(2) Having a SNV + CNV burden significantly greater than that observed in a simulation of randomly distributed amplifications and mutations. Because not all nonsynonymous mutations will be activating mutations, only genes deemed significant by a separate recurrent variant analysis (see tables S1 and S2) were kept as driver genes in this filtration step. </t>
  </si>
  <si>
    <t>Q Value</t>
  </si>
  <si>
    <t xml:space="preserve"># Areas of significant deletion were determined from Oncoscan data using the GISTIC2 algorithm. Regions of frequenct deletion/amplification (e.g. T-cell receptor-encoding regions) were excluded. </t>
  </si>
  <si>
    <t>(2) Having a SNV + CNV burden significantly greater than that observed in a simulation of random probability based upon the binomial distribution. Genes were required to have at least one damaging position and to have a likelihood ratio &gt; 5 (5x more significant than next most significant gene)</t>
  </si>
  <si>
    <t># AFR = Afro-caribbean descent, AMR = Indigenous American descent, SAS = Southeast Asian descent, chr = chromosome, SNV = single nucleotide variation (i.e. point mutation), CNV = copy number variantion</t>
  </si>
  <si>
    <t># Displayed frequencies represent the percentage of samples with either a copy number variiation (CNV) or point mutation in the given gene</t>
  </si>
  <si>
    <t>#ATLL Western Cohort N = 167; ATLL All N = 167 (West) + 83 (Japanese) = 250; ATLL + TCL N = 1190</t>
  </si>
  <si>
    <t># Supplementary Table 1: Significant Variants determined by COSMIC70 database</t>
  </si>
  <si>
    <t># Supplementary Table 2: Significant variants as determined by frequency of recurrence in ATLL samples</t>
  </si>
  <si>
    <t># Supplementary Table 3: Driver genes as determined by frequency of occurrence</t>
  </si>
  <si>
    <t>Sample</t>
  </si>
  <si>
    <t>Data.Type</t>
  </si>
  <si>
    <t>Sample.Type</t>
  </si>
  <si>
    <t>Cell.Type</t>
  </si>
  <si>
    <t>Disease.Subtype</t>
  </si>
  <si>
    <t>Region</t>
  </si>
  <si>
    <t>Sex</t>
  </si>
  <si>
    <t>Age</t>
  </si>
  <si>
    <t>Status</t>
  </si>
  <si>
    <t>Survival.Wks</t>
  </si>
  <si>
    <t>IFN.Response</t>
  </si>
  <si>
    <t>Chemo.Response</t>
  </si>
  <si>
    <t>Ethnicity</t>
  </si>
  <si>
    <t>WES</t>
  </si>
  <si>
    <t>FFPE</t>
  </si>
  <si>
    <t>Skin</t>
  </si>
  <si>
    <t>unfavorable chronic</t>
  </si>
  <si>
    <t>F</t>
  </si>
  <si>
    <t>deceased</t>
  </si>
  <si>
    <t>AFR</t>
  </si>
  <si>
    <t>M</t>
  </si>
  <si>
    <t>AMR</t>
  </si>
  <si>
    <t>chronic</t>
  </si>
  <si>
    <t>Lymph.node</t>
  </si>
  <si>
    <t>lymphomatous</t>
  </si>
  <si>
    <t>Bone.marrow</t>
  </si>
  <si>
    <t>acute</t>
  </si>
  <si>
    <t>lost</t>
  </si>
  <si>
    <t>SAS</t>
  </si>
  <si>
    <t>Other.tissue</t>
  </si>
  <si>
    <t>AMR|SAS</t>
  </si>
  <si>
    <t>alive</t>
  </si>
  <si>
    <t>ATLL10</t>
  </si>
  <si>
    <t>Frozen</t>
  </si>
  <si>
    <t>PBMC</t>
  </si>
  <si>
    <t>ATLL101</t>
  </si>
  <si>
    <t>CD4</t>
  </si>
  <si>
    <t>ATLL102</t>
  </si>
  <si>
    <t>ATLL103</t>
  </si>
  <si>
    <t>ATLL104</t>
  </si>
  <si>
    <t>ATLL106R</t>
  </si>
  <si>
    <t>ATLL107</t>
  </si>
  <si>
    <t>ATLL109</t>
  </si>
  <si>
    <t>ATLL111</t>
  </si>
  <si>
    <t>ATLL117</t>
  </si>
  <si>
    <t>ATLL12</t>
  </si>
  <si>
    <t>ATLL126</t>
  </si>
  <si>
    <t>Deceased</t>
  </si>
  <si>
    <t>ATLL13</t>
  </si>
  <si>
    <t>ATLL14</t>
  </si>
  <si>
    <t>ATLL15</t>
  </si>
  <si>
    <t>ATLL157</t>
  </si>
  <si>
    <t>ATLL158</t>
  </si>
  <si>
    <t>ATLL16</t>
  </si>
  <si>
    <t>ATLL17</t>
  </si>
  <si>
    <t>ATLL19</t>
  </si>
  <si>
    <t>ATLL198</t>
  </si>
  <si>
    <t>ATLL2</t>
  </si>
  <si>
    <t>ATLL20</t>
  </si>
  <si>
    <t>ATLL200</t>
  </si>
  <si>
    <t>ATLL21</t>
  </si>
  <si>
    <t>ATLL213T</t>
  </si>
  <si>
    <t>ATLL215</t>
  </si>
  <si>
    <t>ATLL216</t>
  </si>
  <si>
    <t>ATLL216R</t>
  </si>
  <si>
    <t>ATLL219</t>
  </si>
  <si>
    <t>ATLL22</t>
  </si>
  <si>
    <t>ATLL225</t>
  </si>
  <si>
    <t>ATLL228</t>
  </si>
  <si>
    <t>ATLL229</t>
  </si>
  <si>
    <t>ATLL231</t>
  </si>
  <si>
    <t>ATLL231R</t>
  </si>
  <si>
    <t>ATLL236</t>
  </si>
  <si>
    <t>ATLL238</t>
  </si>
  <si>
    <t>ATLL24</t>
  </si>
  <si>
    <t>ATLL242</t>
  </si>
  <si>
    <t>ATLL25</t>
  </si>
  <si>
    <t>ATLL26</t>
  </si>
  <si>
    <t>ATLL26R</t>
  </si>
  <si>
    <t>ATLL27</t>
  </si>
  <si>
    <t>ATLL27R</t>
  </si>
  <si>
    <t>ATLL2R</t>
  </si>
  <si>
    <t>ATLL3</t>
  </si>
  <si>
    <t>ATLL30</t>
  </si>
  <si>
    <t>ATLL32</t>
  </si>
  <si>
    <t>ATLL37</t>
  </si>
  <si>
    <t>ATLL38</t>
  </si>
  <si>
    <t>ATLL39</t>
  </si>
  <si>
    <t>ATLL4</t>
  </si>
  <si>
    <t>ATLL40</t>
  </si>
  <si>
    <t>ATLL41</t>
  </si>
  <si>
    <t>ATLL44</t>
  </si>
  <si>
    <t>ATLL4R</t>
  </si>
  <si>
    <t>ATLL4RR</t>
  </si>
  <si>
    <t>ATLL5</t>
  </si>
  <si>
    <t>ATLL53</t>
  </si>
  <si>
    <t>ATLL54</t>
  </si>
  <si>
    <t>ATLL54R</t>
  </si>
  <si>
    <t>ATLL55</t>
  </si>
  <si>
    <t>ATLL57</t>
  </si>
  <si>
    <t>ATLL6</t>
  </si>
  <si>
    <t>ATLL62</t>
  </si>
  <si>
    <t>ATLL63</t>
  </si>
  <si>
    <t>ATLL64</t>
  </si>
  <si>
    <t>ATLL67</t>
  </si>
  <si>
    <t>ATLL7</t>
  </si>
  <si>
    <t>ATLL70</t>
  </si>
  <si>
    <t>smoldering</t>
  </si>
  <si>
    <t>ATLL75</t>
  </si>
  <si>
    <t>ATLL77</t>
  </si>
  <si>
    <t>ATLL78</t>
  </si>
  <si>
    <t>ATLL8</t>
  </si>
  <si>
    <t>ATLL80</t>
  </si>
  <si>
    <t>EUR|AMR</t>
  </si>
  <si>
    <t>ATLL82</t>
  </si>
  <si>
    <t>ATLL83</t>
  </si>
  <si>
    <t>ATLL83R</t>
  </si>
  <si>
    <t>ATLL84</t>
  </si>
  <si>
    <t>ATLL84R</t>
  </si>
  <si>
    <t>ATLL85</t>
  </si>
  <si>
    <t>ATLL9</t>
  </si>
  <si>
    <t>ATLL97</t>
  </si>
  <si>
    <t>B1227864</t>
  </si>
  <si>
    <t>B1229388</t>
  </si>
  <si>
    <t>B1316100</t>
  </si>
  <si>
    <t>PAT17097723</t>
  </si>
  <si>
    <t>PAT1841962</t>
  </si>
  <si>
    <t>PAT184835</t>
  </si>
  <si>
    <t>S1757893</t>
  </si>
  <si>
    <t>S1913918</t>
  </si>
  <si>
    <t>SH0103589</t>
  </si>
  <si>
    <t>sh1218453</t>
  </si>
  <si>
    <t>SH1315126</t>
  </si>
  <si>
    <t>SH1511409</t>
  </si>
  <si>
    <t>SH1513284</t>
  </si>
  <si>
    <t>SH1608452</t>
  </si>
  <si>
    <t>SH1614861</t>
  </si>
  <si>
    <t>SP9907529</t>
  </si>
  <si>
    <t>lymph.node</t>
  </si>
  <si>
    <t>ATLLR1</t>
  </si>
  <si>
    <t>RNA</t>
  </si>
  <si>
    <t>B064646</t>
  </si>
  <si>
    <t>PAT1648371</t>
  </si>
  <si>
    <t>CO18562</t>
  </si>
  <si>
    <t>SH1003692</t>
  </si>
  <si>
    <t>S1926657</t>
  </si>
  <si>
    <t>PAT181132</t>
  </si>
  <si>
    <t>ATLL222</t>
  </si>
  <si>
    <t>ATLL229R</t>
  </si>
  <si>
    <t>18131521R</t>
  </si>
  <si>
    <t>Oncoscan</t>
  </si>
  <si>
    <t>ATLL18</t>
  </si>
  <si>
    <t>ATLL28</t>
  </si>
  <si>
    <t>ATLL56</t>
  </si>
  <si>
    <t>ATLL60</t>
  </si>
  <si>
    <t>ATLL68</t>
  </si>
  <si>
    <t>SH0605344</t>
  </si>
  <si>
    <t>SH0715469</t>
  </si>
  <si>
    <t>ATL001</t>
  </si>
  <si>
    <t>Japanese WES</t>
  </si>
  <si>
    <t>Japan</t>
  </si>
  <si>
    <t>Japanese</t>
  </si>
  <si>
    <t>ATL002</t>
  </si>
  <si>
    <t>ATL004</t>
  </si>
  <si>
    <t>ATL005</t>
  </si>
  <si>
    <t>ATL007</t>
  </si>
  <si>
    <t>ATL008</t>
  </si>
  <si>
    <t>ATL009</t>
  </si>
  <si>
    <t>ATL010</t>
  </si>
  <si>
    <t>ATL011</t>
  </si>
  <si>
    <t>ATL012</t>
  </si>
  <si>
    <t>ATL013</t>
  </si>
  <si>
    <t>ATL014</t>
  </si>
  <si>
    <t>ATL015</t>
  </si>
  <si>
    <t>ATL016</t>
  </si>
  <si>
    <t>ATL017</t>
  </si>
  <si>
    <t>ATL018</t>
  </si>
  <si>
    <t>ATL019</t>
  </si>
  <si>
    <t>ATL020</t>
  </si>
  <si>
    <t>ATL021</t>
  </si>
  <si>
    <t>ATL022</t>
  </si>
  <si>
    <t>ATL023</t>
  </si>
  <si>
    <t>ATL024</t>
  </si>
  <si>
    <t>ATL025</t>
  </si>
  <si>
    <t>ATL026</t>
  </si>
  <si>
    <t>ATL027</t>
  </si>
  <si>
    <t>ATL028</t>
  </si>
  <si>
    <t>ATL029</t>
  </si>
  <si>
    <t>ATL030</t>
  </si>
  <si>
    <t>ATL031</t>
  </si>
  <si>
    <t>ATL032</t>
  </si>
  <si>
    <t>ATL033</t>
  </si>
  <si>
    <t>ATL034</t>
  </si>
  <si>
    <t>ATL035</t>
  </si>
  <si>
    <t>ATL036</t>
  </si>
  <si>
    <t>ATL037</t>
  </si>
  <si>
    <t>ATL038</t>
  </si>
  <si>
    <t>ATL039</t>
  </si>
  <si>
    <t>ATL040</t>
  </si>
  <si>
    <t>ATL041</t>
  </si>
  <si>
    <t>ATL043</t>
  </si>
  <si>
    <t>ATL044</t>
  </si>
  <si>
    <t>ATL045</t>
  </si>
  <si>
    <t>ATL046</t>
  </si>
  <si>
    <t>ATL047</t>
  </si>
  <si>
    <t>ATL048</t>
  </si>
  <si>
    <t>ATL049</t>
  </si>
  <si>
    <t>ATL050</t>
  </si>
  <si>
    <t>ATL051</t>
  </si>
  <si>
    <t>ATL052</t>
  </si>
  <si>
    <t>ATL053</t>
  </si>
  <si>
    <t>ATL054</t>
  </si>
  <si>
    <t>ATL055</t>
  </si>
  <si>
    <t>ATL056</t>
  </si>
  <si>
    <t>ATL057</t>
  </si>
  <si>
    <t>ATL058</t>
  </si>
  <si>
    <t>ATL059</t>
  </si>
  <si>
    <t>ATL060</t>
  </si>
  <si>
    <t>ATL062</t>
  </si>
  <si>
    <t>ATL063</t>
  </si>
  <si>
    <t>ATL064</t>
  </si>
  <si>
    <t>ATL065</t>
  </si>
  <si>
    <t>ATL067</t>
  </si>
  <si>
    <t>ATL068</t>
  </si>
  <si>
    <t>ATL069</t>
  </si>
  <si>
    <t>ATL070</t>
  </si>
  <si>
    <t>ATL071</t>
  </si>
  <si>
    <t>ATL072</t>
  </si>
  <si>
    <t>ATL073</t>
  </si>
  <si>
    <t>ATL074</t>
  </si>
  <si>
    <t>ATL075</t>
  </si>
  <si>
    <t>ATL076</t>
  </si>
  <si>
    <t>ATL077</t>
  </si>
  <si>
    <t>ATL078</t>
  </si>
  <si>
    <t>ATL079</t>
  </si>
  <si>
    <t>ATL081</t>
  </si>
  <si>
    <t>ATL083</t>
  </si>
  <si>
    <t>ATL084</t>
  </si>
  <si>
    <t>ATL085</t>
  </si>
  <si>
    <t>ATL086</t>
  </si>
  <si>
    <t>ATL087</t>
  </si>
  <si>
    <t>ATL088</t>
  </si>
  <si>
    <t>ATL089</t>
  </si>
  <si>
    <t>ATL090</t>
  </si>
  <si>
    <t>LLTA13</t>
  </si>
  <si>
    <t>LLTA14</t>
  </si>
  <si>
    <t>LLTA16</t>
  </si>
  <si>
    <t>LLTA17</t>
  </si>
  <si>
    <t>LLTA20</t>
  </si>
  <si>
    <t>LLTA44</t>
  </si>
  <si>
    <t>LLTA45</t>
  </si>
  <si>
    <t>LLTA46</t>
  </si>
  <si>
    <t>LLTA33</t>
  </si>
  <si>
    <t>LLTA_10</t>
  </si>
  <si>
    <t>LLTA_15</t>
  </si>
  <si>
    <t>LLTA_39</t>
  </si>
  <si>
    <t>Peru6</t>
  </si>
  <si>
    <t># Data types include whole exome sequencing (WES), RNA-sequencing, Oncoscan or Japanese whole-exome sequencing</t>
  </si>
  <si>
    <t>#Sample types include frozen versus formalin-fixed and paraffin-embedded (FFPE)</t>
  </si>
  <si>
    <t>#Age represents the age at first diagnosis.</t>
  </si>
  <si>
    <t>#Ethnicity was determined by SNP analysis using Eth-Seq, as described in the text. AFR = Afro-Caribbean, AMR = Indigenous American, SAS = Southeast Asian, EUR = European</t>
  </si>
  <si>
    <t>#Interferon-alpha therapy response (IFN Response) coding: 1 = complete response, 2 = partial response, 3 = stable disease, 4 = progressive disease or no response, 5 = not evaluable</t>
  </si>
  <si>
    <t>#Chemotherapy response (Chemo response) coding: 1 = complete response, 2 = partial response, 3 = stable disease, 4 = progressive disease or no response, 5 = not evaluable</t>
  </si>
  <si>
    <t>Institution</t>
  </si>
  <si>
    <t>449401733301</t>
  </si>
  <si>
    <t>University of Miami</t>
  </si>
  <si>
    <t>Instituto Nacional de Enfermedades Neoplasicas</t>
  </si>
  <si>
    <t>Hospital Nacional Edgardo Rebagliati Martins</t>
  </si>
  <si>
    <t>Université de Paris</t>
  </si>
  <si>
    <t>SP9907529R</t>
  </si>
  <si>
    <t>RNA*</t>
  </si>
  <si>
    <t>Oncoscan*</t>
  </si>
  <si>
    <t>449401733301*</t>
  </si>
  <si>
    <t>WES*</t>
  </si>
  <si>
    <t xml:space="preserve">#Starred data types represent samples that were eliminated during quality control. </t>
  </si>
  <si>
    <t>Universidade de São Paolo</t>
  </si>
  <si>
    <t>Federal University of Bahia</t>
  </si>
  <si>
    <t>Hospital Universitari de Bellvitge (Spain)</t>
  </si>
  <si>
    <t>South America</t>
  </si>
  <si>
    <t>North America</t>
  </si>
  <si>
    <t>Caribbean</t>
  </si>
  <si>
    <t>Europe</t>
  </si>
  <si>
    <t>#Supplemetary Table 6: Putative driver genes</t>
  </si>
  <si>
    <t>#Supplementary Table 5: Driver Genes based off of GISTIC deletions</t>
  </si>
  <si>
    <t>#Supplementary Table 4: Driver Genes based off of GISTIC amplifications</t>
  </si>
  <si>
    <t># This table includes variants that are seen at least once in the ATLL West cohort and in COSMIC70 at least 15 times.</t>
  </si>
  <si>
    <t xml:space="preserve"># Samples with DNA sequencing and RNA sequencing available, and with coverage greater than 25 by both DNA- and RNA-sequencing in the location of interest, were considered eligible for RNA-seq mutation validation. </t>
  </si>
  <si>
    <t># This table includes variants that are seen at least once in the ATLL West cohort, at least once in a matched TCL samples, and at least three times in a combined ATLL + TCL cohort.</t>
  </si>
  <si>
    <t>(5) A gene within 3 genes of the peak had tier-1 evidence for the gene as a tumor suppressor in COSMIC</t>
  </si>
  <si>
    <t>(5) A gene within 3 genes of the peak had tier-1 evidence for the gene as an oncogene in COSMIC</t>
  </si>
  <si>
    <t>(4) Tier-1 evidence for the gene as an oncogene in COSMIC</t>
  </si>
  <si>
    <t>#ATLL Western Cohort N = 122; ATLL All N = 122 (West) + 83 (Japanese) = 205; ATLL + TCL N = 1145</t>
  </si>
  <si>
    <t>#Column E describes the previous implication of the indicated gene in ATLL, cancer, or neither ("novel"), based upon our review of the literature</t>
  </si>
  <si>
    <t>#Survival Wks represents the weeks from first patient encounter to patient death (status: deceased) or loss to follow-up (status: lost).</t>
  </si>
  <si>
    <t>#Supplementary Table 8: IRF4 Mutation validation by Sanger Sequencing</t>
  </si>
  <si>
    <t># Supplementary Table 9: Sample Metadata</t>
  </si>
  <si>
    <t>#Putative roles were determined by corroboration of mutational patterns with oncological roles as described in the literature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</si>
</sst>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10"/>
      <color rgb="FFFF0000"/>
      <name val="Courier New"/>
      <family val="3"/>
    </font>
    <font>
      <sz val="10"/>
      <color theme="1"/>
      <name val="Courier New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/>
    <xf numFmtId="0" fontId="1" fillId="0" borderId="13" xfId="0" applyFont="1" applyBorder="1"/>
    <xf numFmtId="0" fontId="1" fillId="0" borderId="15" xfId="0" applyFont="1" applyBorder="1"/>
    <xf numFmtId="0" fontId="3" fillId="0" borderId="0" xfId="2"/>
    <xf numFmtId="0" fontId="4" fillId="0" borderId="6" xfId="2" applyFont="1" applyBorder="1"/>
    <xf numFmtId="0" fontId="4" fillId="0" borderId="8" xfId="2" applyFont="1" applyBorder="1"/>
    <xf numFmtId="0" fontId="6" fillId="0" borderId="10" xfId="2" applyFont="1" applyBorder="1"/>
    <xf numFmtId="0" fontId="4" fillId="0" borderId="10" xfId="2" applyFont="1" applyBorder="1"/>
    <xf numFmtId="0" fontId="6" fillId="0" borderId="8" xfId="2" applyFont="1" applyBorder="1"/>
    <xf numFmtId="0" fontId="4" fillId="0" borderId="14" xfId="2" applyFont="1" applyBorder="1"/>
    <xf numFmtId="0" fontId="6" fillId="0" borderId="14" xfId="2" applyFont="1" applyBorder="1"/>
    <xf numFmtId="0" fontId="1" fillId="0" borderId="1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2" borderId="2" xfId="0" applyFont="1" applyFill="1" applyBorder="1"/>
    <xf numFmtId="0" fontId="8" fillId="0" borderId="3" xfId="0" applyFont="1" applyBorder="1"/>
    <xf numFmtId="0" fontId="8" fillId="0" borderId="4" xfId="0" applyFont="1" applyBorder="1"/>
    <xf numFmtId="11" fontId="8" fillId="0" borderId="3" xfId="0" applyNumberFormat="1" applyFont="1" applyBorder="1"/>
    <xf numFmtId="0" fontId="13" fillId="0" borderId="0" xfId="0" applyFont="1"/>
    <xf numFmtId="0" fontId="8" fillId="5" borderId="12" xfId="0" applyFont="1" applyFill="1" applyBorder="1"/>
    <xf numFmtId="0" fontId="8" fillId="5" borderId="13" xfId="0" applyFont="1" applyFill="1" applyBorder="1"/>
    <xf numFmtId="0" fontId="8" fillId="5" borderId="15" xfId="0" applyFont="1" applyFill="1" applyBorder="1"/>
    <xf numFmtId="0" fontId="8" fillId="5" borderId="14" xfId="0" applyFont="1" applyFill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5" xfId="0" applyFont="1" applyBorder="1"/>
    <xf numFmtId="0" fontId="8" fillId="0" borderId="15" xfId="0" applyFont="1" applyBorder="1"/>
    <xf numFmtId="11" fontId="8" fillId="0" borderId="15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6" xfId="0" applyFont="1" applyBorder="1"/>
    <xf numFmtId="11" fontId="8" fillId="0" borderId="0" xfId="0" applyNumberFormat="1" applyFont="1"/>
    <xf numFmtId="0" fontId="8" fillId="0" borderId="9" xfId="0" applyFont="1" applyBorder="1"/>
    <xf numFmtId="0" fontId="8" fillId="0" borderId="11" xfId="0" applyFont="1" applyBorder="1"/>
    <xf numFmtId="11" fontId="8" fillId="0" borderId="11" xfId="0" applyNumberFormat="1" applyFont="1" applyBorder="1"/>
    <xf numFmtId="0" fontId="8" fillId="0" borderId="10" xfId="0" applyFont="1" applyBorder="1"/>
    <xf numFmtId="0" fontId="12" fillId="6" borderId="11" xfId="0" applyFont="1" applyFill="1" applyBorder="1"/>
    <xf numFmtId="0" fontId="12" fillId="6" borderId="8" xfId="0" applyFont="1" applyFill="1" applyBorder="1"/>
    <xf numFmtId="0" fontId="12" fillId="6" borderId="0" xfId="2" applyFont="1" applyFill="1"/>
    <xf numFmtId="0" fontId="14" fillId="6" borderId="5" xfId="2" applyFont="1" applyFill="1" applyBorder="1"/>
    <xf numFmtId="0" fontId="12" fillId="0" borderId="15" xfId="2" applyFont="1" applyBorder="1"/>
    <xf numFmtId="0" fontId="15" fillId="0" borderId="15" xfId="2" applyFont="1" applyBorder="1"/>
    <xf numFmtId="0" fontId="12" fillId="6" borderId="7" xfId="2" applyFont="1" applyFill="1" applyBorder="1"/>
    <xf numFmtId="0" fontId="12" fillId="0" borderId="0" xfId="2" applyFont="1"/>
    <xf numFmtId="0" fontId="15" fillId="0" borderId="0" xfId="2" applyFont="1"/>
    <xf numFmtId="0" fontId="12" fillId="6" borderId="9" xfId="2" applyFont="1" applyFill="1" applyBorder="1"/>
    <xf numFmtId="0" fontId="12" fillId="0" borderId="11" xfId="2" applyFont="1" applyBorder="1"/>
    <xf numFmtId="0" fontId="15" fillId="0" borderId="11" xfId="2" applyFont="1" applyBorder="1"/>
    <xf numFmtId="0" fontId="12" fillId="6" borderId="5" xfId="2" applyFont="1" applyFill="1" applyBorder="1"/>
    <xf numFmtId="0" fontId="12" fillId="6" borderId="12" xfId="2" applyFont="1" applyFill="1" applyBorder="1"/>
    <xf numFmtId="0" fontId="12" fillId="0" borderId="13" xfId="2" applyFont="1" applyBorder="1"/>
    <xf numFmtId="0" fontId="10" fillId="6" borderId="12" xfId="2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11" fontId="11" fillId="0" borderId="0" xfId="0" applyNumberFormat="1" applyFont="1"/>
    <xf numFmtId="0" fontId="11" fillId="0" borderId="2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3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2" borderId="2" xfId="0" applyFont="1" applyFill="1" applyBorder="1"/>
    <xf numFmtId="0" fontId="7" fillId="0" borderId="5" xfId="0" applyFont="1" applyBorder="1"/>
    <xf numFmtId="0" fontId="7" fillId="0" borderId="15" xfId="0" applyFont="1" applyBorder="1"/>
    <xf numFmtId="0" fontId="11" fillId="0" borderId="15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16" fillId="0" borderId="15" xfId="0" applyFont="1" applyBorder="1"/>
    <xf numFmtId="0" fontId="8" fillId="4" borderId="9" xfId="0" applyFont="1" applyFill="1" applyBorder="1"/>
    <xf numFmtId="0" fontId="8" fillId="4" borderId="7" xfId="0" applyFont="1" applyFill="1" applyBorder="1"/>
    <xf numFmtId="0" fontId="8" fillId="4" borderId="12" xfId="0" applyFont="1" applyFill="1" applyBorder="1"/>
    <xf numFmtId="0" fontId="7" fillId="0" borderId="7" xfId="0" applyFont="1" applyBorder="1"/>
    <xf numFmtId="0" fontId="16" fillId="0" borderId="0" xfId="0" applyFont="1"/>
    <xf numFmtId="0" fontId="8" fillId="4" borderId="7" xfId="1" applyFont="1" applyFill="1" applyBorder="1"/>
    <xf numFmtId="0" fontId="7" fillId="4" borderId="5" xfId="0" applyFont="1" applyFill="1" applyBorder="1"/>
    <xf numFmtId="11" fontId="8" fillId="0" borderId="6" xfId="0" applyNumberFormat="1" applyFont="1" applyBorder="1"/>
    <xf numFmtId="11" fontId="8" fillId="0" borderId="8" xfId="0" applyNumberFormat="1" applyFont="1" applyBorder="1"/>
    <xf numFmtId="11" fontId="8" fillId="0" borderId="10" xfId="0" applyNumberFormat="1" applyFont="1" applyBorder="1"/>
    <xf numFmtId="0" fontId="13" fillId="0" borderId="0" xfId="2" applyFont="1"/>
    <xf numFmtId="0" fontId="0" fillId="0" borderId="3" xfId="0" applyBorder="1"/>
    <xf numFmtId="0" fontId="0" fillId="0" borderId="4" xfId="0" applyBorder="1"/>
    <xf numFmtId="0" fontId="17" fillId="7" borderId="1" xfId="0" applyFont="1" applyFill="1" applyBorder="1"/>
    <xf numFmtId="49" fontId="0" fillId="0" borderId="3" xfId="0" applyNumberFormat="1" applyBorder="1"/>
    <xf numFmtId="0" fontId="11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8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2" fillId="0" borderId="0" xfId="0" applyFont="1" applyBorder="1"/>
  </cellXfs>
  <cellStyles count="3">
    <cellStyle name="Neutral" xfId="1" builtinId="28"/>
    <cellStyle name="Normal" xfId="0" builtinId="0"/>
    <cellStyle name="Normal 2" xfId="2" xr:uid="{86861C23-294D-E442-B622-7AD1F5B84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6E5E-A41C-4D41-B1CC-F3F6D8AD025C}">
  <dimension ref="A1:O36"/>
  <sheetViews>
    <sheetView workbookViewId="0"/>
  </sheetViews>
  <sheetFormatPr baseColWidth="10" defaultColWidth="11" defaultRowHeight="16" x14ac:dyDescent="0.2"/>
  <cols>
    <col min="3" max="4" width="11.1640625" bestFit="1" customWidth="1"/>
    <col min="6" max="10" width="11.1640625" bestFit="1" customWidth="1"/>
    <col min="11" max="11" width="11.6640625" bestFit="1" customWidth="1"/>
    <col min="14" max="15" width="11.1640625" bestFit="1" customWidth="1"/>
  </cols>
  <sheetData>
    <row r="1" spans="1:15" s="17" customFormat="1" ht="14" x14ac:dyDescent="0.15">
      <c r="A1" s="14" t="s">
        <v>558</v>
      </c>
    </row>
    <row r="2" spans="1:15" s="17" customFormat="1" ht="14" x14ac:dyDescent="0.15">
      <c r="A2" s="15" t="s">
        <v>846</v>
      </c>
    </row>
    <row r="3" spans="1:15" s="17" customFormat="1" ht="14" x14ac:dyDescent="0.15">
      <c r="A3" s="15" t="s">
        <v>543</v>
      </c>
    </row>
    <row r="4" spans="1:15" s="17" customFormat="1" ht="14" x14ac:dyDescent="0.15">
      <c r="A4" s="15" t="s">
        <v>546</v>
      </c>
    </row>
    <row r="5" spans="1:15" s="17" customFormat="1" ht="14" x14ac:dyDescent="0.15">
      <c r="A5" s="15" t="s">
        <v>847</v>
      </c>
    </row>
    <row r="6" spans="1:15" s="17" customFormat="1" ht="14" x14ac:dyDescent="0.15">
      <c r="A6" s="15" t="s">
        <v>512</v>
      </c>
    </row>
    <row r="7" spans="1:15" s="17" customFormat="1" ht="14" x14ac:dyDescent="0.15">
      <c r="A7" s="15" t="s">
        <v>544</v>
      </c>
    </row>
    <row r="8" spans="1:15" s="17" customFormat="1" ht="14" x14ac:dyDescent="0.15">
      <c r="A8" s="15" t="s">
        <v>545</v>
      </c>
    </row>
    <row r="9" spans="1:15" s="17" customFormat="1" ht="14" x14ac:dyDescent="0.15">
      <c r="A9" s="15" t="s">
        <v>852</v>
      </c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60" t="s">
        <v>1</v>
      </c>
      <c r="D11" s="92" t="s">
        <v>2</v>
      </c>
      <c r="E11" s="92"/>
      <c r="F11" s="92" t="s">
        <v>3</v>
      </c>
      <c r="G11" s="92"/>
      <c r="H11" s="93" t="s">
        <v>509</v>
      </c>
      <c r="I11" s="94"/>
      <c r="J11" s="1"/>
      <c r="K11" s="1"/>
      <c r="L11" s="1"/>
      <c r="M11" s="1"/>
    </row>
    <row r="12" spans="1:15" x14ac:dyDescent="0.2">
      <c r="A12" s="57" t="s">
        <v>4</v>
      </c>
      <c r="B12" s="57" t="s">
        <v>5</v>
      </c>
      <c r="C12" s="57" t="s">
        <v>6</v>
      </c>
      <c r="D12" s="57" t="s">
        <v>6</v>
      </c>
      <c r="E12" s="57" t="s">
        <v>7</v>
      </c>
      <c r="F12" s="57" t="s">
        <v>8</v>
      </c>
      <c r="G12" s="57" t="s">
        <v>7</v>
      </c>
      <c r="H12" s="58" t="s">
        <v>508</v>
      </c>
      <c r="I12" s="57" t="s">
        <v>507</v>
      </c>
      <c r="J12" s="57" t="s">
        <v>9</v>
      </c>
      <c r="K12" s="57" t="s">
        <v>10</v>
      </c>
      <c r="L12" s="57" t="s">
        <v>11</v>
      </c>
      <c r="M12" s="57" t="s">
        <v>12</v>
      </c>
      <c r="N12" s="57" t="s">
        <v>13</v>
      </c>
      <c r="O12" s="57" t="s">
        <v>14</v>
      </c>
    </row>
    <row r="13" spans="1:15" x14ac:dyDescent="0.2">
      <c r="A13" s="16" t="s">
        <v>15</v>
      </c>
      <c r="B13" s="16" t="s">
        <v>16</v>
      </c>
      <c r="C13" s="60">
        <v>17</v>
      </c>
      <c r="D13" s="61">
        <v>33</v>
      </c>
      <c r="E13" s="62">
        <v>16</v>
      </c>
      <c r="F13" s="61">
        <v>37</v>
      </c>
      <c r="G13" s="62">
        <v>20</v>
      </c>
      <c r="H13" s="13">
        <v>9</v>
      </c>
      <c r="I13" s="13">
        <v>9</v>
      </c>
      <c r="J13" s="16">
        <v>20</v>
      </c>
      <c r="K13" s="16">
        <v>39766423</v>
      </c>
      <c r="L13" s="16" t="s">
        <v>17</v>
      </c>
      <c r="M13" s="16" t="s">
        <v>18</v>
      </c>
      <c r="N13" s="16">
        <v>53</v>
      </c>
      <c r="O13" s="16">
        <v>4</v>
      </c>
    </row>
    <row r="14" spans="1:15" x14ac:dyDescent="0.2">
      <c r="A14" s="16" t="s">
        <v>19</v>
      </c>
      <c r="B14" s="16" t="s">
        <v>20</v>
      </c>
      <c r="C14" s="63">
        <v>15</v>
      </c>
      <c r="D14" s="64">
        <v>35</v>
      </c>
      <c r="E14" s="65">
        <v>20</v>
      </c>
      <c r="F14" s="64">
        <v>35</v>
      </c>
      <c r="G14" s="65">
        <v>20</v>
      </c>
      <c r="H14" s="13">
        <v>7</v>
      </c>
      <c r="I14" s="13">
        <v>7</v>
      </c>
      <c r="J14" s="16">
        <v>16</v>
      </c>
      <c r="K14" s="16">
        <v>24183630</v>
      </c>
      <c r="L14" s="16" t="s">
        <v>21</v>
      </c>
      <c r="M14" s="16" t="s">
        <v>22</v>
      </c>
      <c r="N14" s="16">
        <v>93</v>
      </c>
      <c r="O14" s="16">
        <v>4</v>
      </c>
    </row>
    <row r="15" spans="1:15" x14ac:dyDescent="0.2">
      <c r="A15" s="16" t="s">
        <v>23</v>
      </c>
      <c r="B15" s="16" t="s">
        <v>24</v>
      </c>
      <c r="C15" s="63">
        <v>7</v>
      </c>
      <c r="D15" s="64">
        <v>8</v>
      </c>
      <c r="E15" s="65">
        <v>1</v>
      </c>
      <c r="F15" s="64">
        <v>8</v>
      </c>
      <c r="G15" s="65">
        <v>1</v>
      </c>
      <c r="H15" s="13">
        <v>2</v>
      </c>
      <c r="I15" s="13">
        <v>2</v>
      </c>
      <c r="J15" s="16">
        <v>6</v>
      </c>
      <c r="K15" s="16">
        <v>393360</v>
      </c>
      <c r="L15" s="16" t="s">
        <v>17</v>
      </c>
      <c r="M15" s="16" t="s">
        <v>21</v>
      </c>
      <c r="N15" s="16">
        <v>19</v>
      </c>
      <c r="O15" s="16">
        <v>4</v>
      </c>
    </row>
    <row r="16" spans="1:15" x14ac:dyDescent="0.2">
      <c r="A16" s="16" t="s">
        <v>25</v>
      </c>
      <c r="B16" s="16" t="s">
        <v>26</v>
      </c>
      <c r="C16" s="63">
        <v>6</v>
      </c>
      <c r="D16" s="64">
        <v>13</v>
      </c>
      <c r="E16" s="65">
        <v>7</v>
      </c>
      <c r="F16" s="64">
        <v>41</v>
      </c>
      <c r="G16" s="65">
        <v>35</v>
      </c>
      <c r="H16" s="13">
        <v>1</v>
      </c>
      <c r="I16" s="13">
        <v>1</v>
      </c>
      <c r="J16" s="16">
        <v>17</v>
      </c>
      <c r="K16" s="16">
        <v>40474482</v>
      </c>
      <c r="L16" s="16" t="s">
        <v>18</v>
      </c>
      <c r="M16" s="16" t="s">
        <v>22</v>
      </c>
      <c r="N16" s="16">
        <v>79</v>
      </c>
      <c r="O16" s="16">
        <v>4</v>
      </c>
    </row>
    <row r="17" spans="1:15" x14ac:dyDescent="0.2">
      <c r="A17" s="16" t="s">
        <v>15</v>
      </c>
      <c r="B17" s="16" t="s">
        <v>27</v>
      </c>
      <c r="C17" s="63">
        <v>5</v>
      </c>
      <c r="D17" s="64">
        <v>10</v>
      </c>
      <c r="E17" s="65">
        <v>5</v>
      </c>
      <c r="F17" s="64">
        <v>13</v>
      </c>
      <c r="G17" s="65">
        <v>7</v>
      </c>
      <c r="H17" s="13">
        <v>1</v>
      </c>
      <c r="I17" s="13">
        <v>1</v>
      </c>
      <c r="J17" s="16">
        <v>20</v>
      </c>
      <c r="K17" s="16">
        <v>39802384</v>
      </c>
      <c r="L17" s="16" t="s">
        <v>21</v>
      </c>
      <c r="M17" s="16" t="s">
        <v>22</v>
      </c>
      <c r="N17" s="16">
        <v>25</v>
      </c>
      <c r="O17" s="16">
        <v>4</v>
      </c>
    </row>
    <row r="18" spans="1:15" x14ac:dyDescent="0.2">
      <c r="A18" s="16" t="s">
        <v>23</v>
      </c>
      <c r="B18" s="16" t="s">
        <v>28</v>
      </c>
      <c r="C18" s="63">
        <v>4</v>
      </c>
      <c r="D18" s="64">
        <v>15</v>
      </c>
      <c r="E18" s="65">
        <v>9</v>
      </c>
      <c r="F18" s="64">
        <v>15</v>
      </c>
      <c r="G18" s="65">
        <v>11</v>
      </c>
      <c r="H18" s="13">
        <v>2</v>
      </c>
      <c r="I18" s="13">
        <v>2</v>
      </c>
      <c r="J18" s="16">
        <v>6</v>
      </c>
      <c r="K18" s="16">
        <v>393328</v>
      </c>
      <c r="L18" s="16" t="s">
        <v>22</v>
      </c>
      <c r="M18" s="16" t="s">
        <v>21</v>
      </c>
      <c r="N18" s="16">
        <v>26</v>
      </c>
      <c r="O18" s="16">
        <v>4</v>
      </c>
    </row>
    <row r="19" spans="1:15" x14ac:dyDescent="0.2">
      <c r="A19" s="16" t="s">
        <v>15</v>
      </c>
      <c r="B19" s="16" t="s">
        <v>29</v>
      </c>
      <c r="C19" s="63">
        <v>4</v>
      </c>
      <c r="D19" s="64">
        <v>8</v>
      </c>
      <c r="E19" s="65">
        <v>4</v>
      </c>
      <c r="F19" s="64">
        <v>19</v>
      </c>
      <c r="G19" s="65">
        <v>13</v>
      </c>
      <c r="H19" s="13">
        <v>2</v>
      </c>
      <c r="I19" s="13">
        <v>2</v>
      </c>
      <c r="J19" s="16">
        <v>20</v>
      </c>
      <c r="K19" s="16">
        <v>39792584</v>
      </c>
      <c r="L19" s="16" t="s">
        <v>17</v>
      </c>
      <c r="M19" s="16" t="s">
        <v>18</v>
      </c>
      <c r="N19" s="16">
        <v>64</v>
      </c>
      <c r="O19" s="16">
        <v>4</v>
      </c>
    </row>
    <row r="20" spans="1:15" x14ac:dyDescent="0.2">
      <c r="A20" s="16" t="s">
        <v>25</v>
      </c>
      <c r="B20" s="16" t="s">
        <v>30</v>
      </c>
      <c r="C20" s="63">
        <v>3</v>
      </c>
      <c r="D20" s="64">
        <v>7</v>
      </c>
      <c r="E20" s="65">
        <v>4</v>
      </c>
      <c r="F20" s="64">
        <v>19</v>
      </c>
      <c r="G20" s="65">
        <v>16</v>
      </c>
      <c r="H20" s="13">
        <v>1</v>
      </c>
      <c r="I20" s="13">
        <v>1</v>
      </c>
      <c r="J20" s="16">
        <v>17</v>
      </c>
      <c r="K20" s="16">
        <v>40474420</v>
      </c>
      <c r="L20" s="16" t="s">
        <v>17</v>
      </c>
      <c r="M20" s="16" t="s">
        <v>22</v>
      </c>
      <c r="N20" s="16">
        <v>62</v>
      </c>
      <c r="O20" s="16">
        <v>4</v>
      </c>
    </row>
    <row r="21" spans="1:15" x14ac:dyDescent="0.2">
      <c r="A21" s="16" t="s">
        <v>31</v>
      </c>
      <c r="B21" s="16" t="s">
        <v>32</v>
      </c>
      <c r="C21" s="63">
        <v>1</v>
      </c>
      <c r="D21" s="64">
        <v>1</v>
      </c>
      <c r="E21" s="65">
        <v>0</v>
      </c>
      <c r="F21" s="64">
        <v>8</v>
      </c>
      <c r="G21" s="65">
        <v>7</v>
      </c>
      <c r="H21" s="13">
        <v>0</v>
      </c>
      <c r="I21" s="13">
        <v>0</v>
      </c>
      <c r="J21" s="16">
        <v>15</v>
      </c>
      <c r="K21" s="16">
        <v>90631837</v>
      </c>
      <c r="L21" s="16" t="s">
        <v>17</v>
      </c>
      <c r="M21" s="16" t="s">
        <v>21</v>
      </c>
      <c r="N21" s="16">
        <v>41</v>
      </c>
      <c r="O21" s="16">
        <v>4</v>
      </c>
    </row>
    <row r="22" spans="1:15" x14ac:dyDescent="0.2">
      <c r="A22" s="16" t="s">
        <v>33</v>
      </c>
      <c r="B22" s="16" t="s">
        <v>34</v>
      </c>
      <c r="C22" s="63">
        <v>3</v>
      </c>
      <c r="D22" s="64">
        <v>7</v>
      </c>
      <c r="E22" s="65">
        <v>4</v>
      </c>
      <c r="F22" s="64">
        <v>24</v>
      </c>
      <c r="G22" s="65">
        <v>21</v>
      </c>
      <c r="H22" s="13">
        <v>1</v>
      </c>
      <c r="I22" s="13">
        <v>1</v>
      </c>
      <c r="J22" s="16">
        <v>3</v>
      </c>
      <c r="K22" s="16">
        <v>49412973</v>
      </c>
      <c r="L22" s="16" t="s">
        <v>17</v>
      </c>
      <c r="M22" s="16" t="s">
        <v>22</v>
      </c>
      <c r="N22" s="16">
        <v>228</v>
      </c>
      <c r="O22" s="16">
        <v>4</v>
      </c>
    </row>
    <row r="23" spans="1:15" x14ac:dyDescent="0.2">
      <c r="A23" s="16" t="s">
        <v>35</v>
      </c>
      <c r="B23" s="16" t="s">
        <v>36</v>
      </c>
      <c r="C23" s="63">
        <v>2</v>
      </c>
      <c r="D23" s="64">
        <v>2</v>
      </c>
      <c r="E23" s="65">
        <v>0</v>
      </c>
      <c r="F23" s="64">
        <v>3</v>
      </c>
      <c r="G23" s="65">
        <v>1</v>
      </c>
      <c r="H23" s="13">
        <v>0</v>
      </c>
      <c r="I23" s="13">
        <v>0</v>
      </c>
      <c r="J23" s="16">
        <v>2</v>
      </c>
      <c r="K23" s="16">
        <v>209113113</v>
      </c>
      <c r="L23" s="16" t="s">
        <v>21</v>
      </c>
      <c r="M23" s="16" t="s">
        <v>22</v>
      </c>
      <c r="N23" s="16">
        <v>877</v>
      </c>
      <c r="O23" s="16">
        <v>3</v>
      </c>
    </row>
    <row r="24" spans="1:15" x14ac:dyDescent="0.2">
      <c r="A24" s="16" t="s">
        <v>15</v>
      </c>
      <c r="B24" s="16" t="s">
        <v>37</v>
      </c>
      <c r="C24" s="63">
        <v>2</v>
      </c>
      <c r="D24" s="64">
        <v>8</v>
      </c>
      <c r="E24" s="65">
        <v>6</v>
      </c>
      <c r="F24" s="64">
        <v>8</v>
      </c>
      <c r="G24" s="65">
        <v>6</v>
      </c>
      <c r="H24" s="13">
        <v>1</v>
      </c>
      <c r="I24" s="13">
        <v>1</v>
      </c>
      <c r="J24" s="16">
        <v>20</v>
      </c>
      <c r="K24" s="16">
        <v>39802390</v>
      </c>
      <c r="L24" s="16" t="s">
        <v>21</v>
      </c>
      <c r="M24" s="16" t="s">
        <v>17</v>
      </c>
      <c r="N24" s="16">
        <v>19</v>
      </c>
      <c r="O24" s="16">
        <v>4</v>
      </c>
    </row>
    <row r="25" spans="1:15" x14ac:dyDescent="0.2">
      <c r="A25" s="16" t="s">
        <v>33</v>
      </c>
      <c r="B25" s="16" t="s">
        <v>38</v>
      </c>
      <c r="C25" s="63">
        <v>2</v>
      </c>
      <c r="D25" s="64">
        <v>3</v>
      </c>
      <c r="E25" s="65">
        <v>1</v>
      </c>
      <c r="F25" s="64">
        <v>4</v>
      </c>
      <c r="G25" s="65">
        <v>1</v>
      </c>
      <c r="H25" s="13">
        <v>2</v>
      </c>
      <c r="I25" s="13">
        <v>2</v>
      </c>
      <c r="J25" s="16">
        <v>3</v>
      </c>
      <c r="K25" s="16">
        <v>49412977</v>
      </c>
      <c r="L25" s="16" t="s">
        <v>22</v>
      </c>
      <c r="M25" s="16" t="s">
        <v>21</v>
      </c>
      <c r="N25" s="16">
        <v>18</v>
      </c>
      <c r="O25" s="16">
        <v>4</v>
      </c>
    </row>
    <row r="26" spans="1:15" x14ac:dyDescent="0.2">
      <c r="A26" s="16" t="s">
        <v>39</v>
      </c>
      <c r="B26" s="16" t="s">
        <v>40</v>
      </c>
      <c r="C26" s="63">
        <v>1</v>
      </c>
      <c r="D26" s="64">
        <v>1</v>
      </c>
      <c r="E26" s="65">
        <v>0</v>
      </c>
      <c r="F26" s="64">
        <v>1</v>
      </c>
      <c r="G26" s="65">
        <v>0</v>
      </c>
      <c r="H26" s="13">
        <v>0</v>
      </c>
      <c r="I26" s="13">
        <v>0</v>
      </c>
      <c r="J26" s="16">
        <v>17</v>
      </c>
      <c r="K26" s="16">
        <v>7577094</v>
      </c>
      <c r="L26" s="16" t="s">
        <v>21</v>
      </c>
      <c r="M26" s="16" t="s">
        <v>17</v>
      </c>
      <c r="N26" s="16">
        <v>49</v>
      </c>
      <c r="O26" s="16">
        <v>4</v>
      </c>
    </row>
    <row r="27" spans="1:15" x14ac:dyDescent="0.2">
      <c r="A27" s="16" t="s">
        <v>41</v>
      </c>
      <c r="B27" s="16" t="s">
        <v>42</v>
      </c>
      <c r="C27" s="63">
        <v>2</v>
      </c>
      <c r="D27" s="64">
        <v>2</v>
      </c>
      <c r="E27" s="65">
        <v>0</v>
      </c>
      <c r="F27" s="64">
        <v>4</v>
      </c>
      <c r="G27" s="65">
        <v>2</v>
      </c>
      <c r="H27" s="13">
        <v>0</v>
      </c>
      <c r="I27" s="13">
        <v>0</v>
      </c>
      <c r="J27" s="16">
        <v>2</v>
      </c>
      <c r="K27" s="16">
        <v>61719472</v>
      </c>
      <c r="L27" s="16" t="s">
        <v>17</v>
      </c>
      <c r="M27" s="16" t="s">
        <v>18</v>
      </c>
      <c r="N27" s="16">
        <v>77</v>
      </c>
      <c r="O27" s="16">
        <v>4</v>
      </c>
    </row>
    <row r="28" spans="1:15" x14ac:dyDescent="0.2">
      <c r="A28" s="16" t="s">
        <v>43</v>
      </c>
      <c r="B28" s="16" t="s">
        <v>44</v>
      </c>
      <c r="C28" s="63">
        <v>1</v>
      </c>
      <c r="D28" s="64">
        <v>6</v>
      </c>
      <c r="E28" s="65">
        <v>5</v>
      </c>
      <c r="F28" s="64">
        <v>8</v>
      </c>
      <c r="G28" s="65">
        <v>7</v>
      </c>
      <c r="H28" s="13">
        <v>0</v>
      </c>
      <c r="I28" s="13">
        <v>0</v>
      </c>
      <c r="J28" s="16">
        <v>7</v>
      </c>
      <c r="K28" s="16">
        <v>2963931</v>
      </c>
      <c r="L28" s="16" t="s">
        <v>17</v>
      </c>
      <c r="M28" s="16" t="s">
        <v>18</v>
      </c>
      <c r="N28" s="16">
        <v>21</v>
      </c>
      <c r="O28" s="16">
        <v>4</v>
      </c>
    </row>
    <row r="29" spans="1:15" x14ac:dyDescent="0.2">
      <c r="A29" s="16" t="s">
        <v>45</v>
      </c>
      <c r="B29" s="16" t="s">
        <v>46</v>
      </c>
      <c r="C29" s="63">
        <v>1</v>
      </c>
      <c r="D29" s="64">
        <v>1</v>
      </c>
      <c r="E29" s="65">
        <v>0</v>
      </c>
      <c r="F29" s="64">
        <v>1</v>
      </c>
      <c r="G29" s="65">
        <v>0</v>
      </c>
      <c r="H29" s="13">
        <v>0</v>
      </c>
      <c r="I29" s="13">
        <v>0</v>
      </c>
      <c r="J29" s="16">
        <v>3</v>
      </c>
      <c r="K29" s="16">
        <v>41266110</v>
      </c>
      <c r="L29" s="16" t="s">
        <v>22</v>
      </c>
      <c r="M29" s="16" t="s">
        <v>17</v>
      </c>
      <c r="N29" s="16">
        <v>56</v>
      </c>
      <c r="O29" s="16">
        <v>4</v>
      </c>
    </row>
    <row r="30" spans="1:15" x14ac:dyDescent="0.2">
      <c r="A30" s="16" t="s">
        <v>39</v>
      </c>
      <c r="B30" s="16" t="s">
        <v>47</v>
      </c>
      <c r="C30" s="63">
        <v>1</v>
      </c>
      <c r="D30" s="64">
        <v>1</v>
      </c>
      <c r="E30" s="65">
        <v>0</v>
      </c>
      <c r="F30" s="64">
        <v>3</v>
      </c>
      <c r="G30" s="65">
        <v>2</v>
      </c>
      <c r="H30" s="13">
        <v>0</v>
      </c>
      <c r="I30" s="13">
        <v>0</v>
      </c>
      <c r="J30" s="16">
        <v>17</v>
      </c>
      <c r="K30" s="16">
        <v>7578466</v>
      </c>
      <c r="L30" s="16" t="s">
        <v>21</v>
      </c>
      <c r="M30" s="16" t="s">
        <v>18</v>
      </c>
      <c r="N30" s="16">
        <v>41</v>
      </c>
      <c r="O30" s="16">
        <v>4</v>
      </c>
    </row>
    <row r="31" spans="1:15" x14ac:dyDescent="0.2">
      <c r="A31" s="16" t="s">
        <v>39</v>
      </c>
      <c r="B31" s="16" t="s">
        <v>48</v>
      </c>
      <c r="C31" s="63">
        <v>1</v>
      </c>
      <c r="D31" s="64">
        <v>1</v>
      </c>
      <c r="E31" s="65">
        <v>0</v>
      </c>
      <c r="F31" s="64">
        <v>2</v>
      </c>
      <c r="G31" s="65">
        <v>0</v>
      </c>
      <c r="H31" s="13">
        <v>0</v>
      </c>
      <c r="I31" s="13">
        <v>0</v>
      </c>
      <c r="J31" s="16">
        <v>17</v>
      </c>
      <c r="K31" s="16">
        <v>7577551</v>
      </c>
      <c r="L31" s="16" t="s">
        <v>17</v>
      </c>
      <c r="M31" s="16" t="s">
        <v>18</v>
      </c>
      <c r="N31" s="16">
        <v>55</v>
      </c>
      <c r="O31" s="16">
        <v>4</v>
      </c>
    </row>
    <row r="32" spans="1:15" x14ac:dyDescent="0.2">
      <c r="A32" s="16" t="s">
        <v>39</v>
      </c>
      <c r="B32" s="16" t="s">
        <v>49</v>
      </c>
      <c r="C32" s="63">
        <v>1</v>
      </c>
      <c r="D32" s="64">
        <v>1</v>
      </c>
      <c r="E32" s="65">
        <v>0</v>
      </c>
      <c r="F32" s="64">
        <v>1</v>
      </c>
      <c r="G32" s="65">
        <v>0</v>
      </c>
      <c r="H32" s="13">
        <v>0</v>
      </c>
      <c r="I32" s="13">
        <v>0</v>
      </c>
      <c r="J32" s="16">
        <v>17</v>
      </c>
      <c r="K32" s="16">
        <v>7578442</v>
      </c>
      <c r="L32" s="16" t="s">
        <v>18</v>
      </c>
      <c r="M32" s="16" t="s">
        <v>17</v>
      </c>
      <c r="N32" s="16">
        <v>223</v>
      </c>
      <c r="O32" s="16">
        <v>4</v>
      </c>
    </row>
    <row r="33" spans="1:15" x14ac:dyDescent="0.2">
      <c r="A33" s="16" t="s">
        <v>39</v>
      </c>
      <c r="B33" s="16" t="s">
        <v>50</v>
      </c>
      <c r="C33" s="63">
        <v>1</v>
      </c>
      <c r="D33" s="64">
        <v>1</v>
      </c>
      <c r="E33" s="65">
        <v>0</v>
      </c>
      <c r="F33" s="64">
        <v>1</v>
      </c>
      <c r="G33" s="65">
        <v>0</v>
      </c>
      <c r="H33" s="13">
        <v>1</v>
      </c>
      <c r="I33" s="13">
        <v>1</v>
      </c>
      <c r="J33" s="16">
        <v>17</v>
      </c>
      <c r="K33" s="16">
        <v>7578527</v>
      </c>
      <c r="L33" s="16" t="s">
        <v>22</v>
      </c>
      <c r="M33" s="16" t="s">
        <v>21</v>
      </c>
      <c r="N33" s="16">
        <v>21</v>
      </c>
      <c r="O33" s="16">
        <v>4</v>
      </c>
    </row>
    <row r="34" spans="1:15" x14ac:dyDescent="0.2">
      <c r="A34" s="16" t="s">
        <v>39</v>
      </c>
      <c r="B34" s="16" t="s">
        <v>51</v>
      </c>
      <c r="C34" s="63">
        <v>1</v>
      </c>
      <c r="D34" s="64">
        <v>1</v>
      </c>
      <c r="E34" s="65">
        <v>0</v>
      </c>
      <c r="F34" s="64">
        <v>1</v>
      </c>
      <c r="G34" s="65">
        <v>0</v>
      </c>
      <c r="H34" s="13">
        <v>0</v>
      </c>
      <c r="I34" s="13">
        <v>0</v>
      </c>
      <c r="J34" s="16">
        <v>17</v>
      </c>
      <c r="K34" s="16">
        <v>7577556</v>
      </c>
      <c r="L34" s="16" t="s">
        <v>17</v>
      </c>
      <c r="M34" s="16" t="s">
        <v>18</v>
      </c>
      <c r="N34" s="16">
        <v>72</v>
      </c>
      <c r="O34" s="16">
        <v>4</v>
      </c>
    </row>
    <row r="35" spans="1:15" x14ac:dyDescent="0.2">
      <c r="A35" s="16" t="s">
        <v>39</v>
      </c>
      <c r="B35" s="16" t="s">
        <v>52</v>
      </c>
      <c r="C35" s="63">
        <v>1</v>
      </c>
      <c r="D35" s="64">
        <v>1</v>
      </c>
      <c r="E35" s="65">
        <v>0</v>
      </c>
      <c r="F35" s="64">
        <v>1</v>
      </c>
      <c r="G35" s="65">
        <v>0</v>
      </c>
      <c r="H35" s="13">
        <v>0</v>
      </c>
      <c r="I35" s="13">
        <v>0</v>
      </c>
      <c r="J35" s="16">
        <v>17</v>
      </c>
      <c r="K35" s="16">
        <v>7574018</v>
      </c>
      <c r="L35" s="16" t="s">
        <v>21</v>
      </c>
      <c r="M35" s="16" t="s">
        <v>22</v>
      </c>
      <c r="N35" s="16">
        <v>102</v>
      </c>
      <c r="O35" s="16">
        <v>4</v>
      </c>
    </row>
    <row r="36" spans="1:15" x14ac:dyDescent="0.2">
      <c r="A36" s="16" t="s">
        <v>39</v>
      </c>
      <c r="B36" s="16" t="s">
        <v>53</v>
      </c>
      <c r="C36" s="66">
        <v>1</v>
      </c>
      <c r="D36" s="67">
        <v>1</v>
      </c>
      <c r="E36" s="68">
        <v>0</v>
      </c>
      <c r="F36" s="67">
        <v>1</v>
      </c>
      <c r="G36" s="68">
        <v>0</v>
      </c>
      <c r="H36" s="13">
        <v>0</v>
      </c>
      <c r="I36" s="13">
        <v>0</v>
      </c>
      <c r="J36" s="16">
        <v>17</v>
      </c>
      <c r="K36" s="16">
        <v>7578265</v>
      </c>
      <c r="L36" s="16" t="s">
        <v>22</v>
      </c>
      <c r="M36" s="16" t="s">
        <v>21</v>
      </c>
      <c r="N36" s="16">
        <v>151</v>
      </c>
      <c r="O36" s="16">
        <v>4</v>
      </c>
    </row>
  </sheetData>
  <mergeCells count="3">
    <mergeCell ref="F11:G11"/>
    <mergeCell ref="D11:E11"/>
    <mergeCell ref="H11:I1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1951-7CE7-1D40-8C74-58E22CC354C5}">
  <dimension ref="A1:P129"/>
  <sheetViews>
    <sheetView zoomScale="92" workbookViewId="0">
      <selection activeCell="A2" sqref="A2:A10"/>
    </sheetView>
  </sheetViews>
  <sheetFormatPr baseColWidth="10" defaultColWidth="11" defaultRowHeight="16" x14ac:dyDescent="0.2"/>
  <cols>
    <col min="4" max="11" width="11.1640625" bestFit="1" customWidth="1"/>
    <col min="12" max="12" width="11.6640625" bestFit="1" customWidth="1"/>
    <col min="15" max="16" width="11.1640625" bestFit="1" customWidth="1"/>
  </cols>
  <sheetData>
    <row r="1" spans="1:16" s="13" customFormat="1" x14ac:dyDescent="0.2">
      <c r="A1" s="14" t="s">
        <v>559</v>
      </c>
      <c r="B1" s="14"/>
      <c r="C1" s="1"/>
      <c r="D1" s="1"/>
      <c r="E1" s="1"/>
      <c r="F1" s="1"/>
      <c r="G1" s="1"/>
    </row>
    <row r="2" spans="1:16" s="13" customFormat="1" x14ac:dyDescent="0.2">
      <c r="A2" s="15" t="s">
        <v>848</v>
      </c>
      <c r="B2" s="15"/>
    </row>
    <row r="3" spans="1:16" s="13" customFormat="1" x14ac:dyDescent="0.2">
      <c r="A3" s="16" t="s">
        <v>0</v>
      </c>
      <c r="B3" s="16"/>
      <c r="C3" s="1"/>
    </row>
    <row r="4" spans="1:16" s="13" customFormat="1" x14ac:dyDescent="0.2">
      <c r="A4" s="16" t="s">
        <v>54</v>
      </c>
      <c r="B4" s="16"/>
      <c r="C4" s="1"/>
    </row>
    <row r="5" spans="1:16" s="13" customFormat="1" x14ac:dyDescent="0.2">
      <c r="A5" s="15" t="s">
        <v>546</v>
      </c>
      <c r="B5" s="16"/>
      <c r="C5" s="1"/>
    </row>
    <row r="6" spans="1:16" s="13" customFormat="1" x14ac:dyDescent="0.2">
      <c r="A6" s="16" t="s">
        <v>847</v>
      </c>
      <c r="B6" s="16"/>
      <c r="C6" s="1"/>
    </row>
    <row r="7" spans="1:16" s="13" customFormat="1" x14ac:dyDescent="0.2">
      <c r="A7" s="16" t="s">
        <v>513</v>
      </c>
      <c r="B7" s="16"/>
      <c r="C7" s="1"/>
    </row>
    <row r="8" spans="1:16" s="13" customFormat="1" x14ac:dyDescent="0.2">
      <c r="A8" s="15" t="s">
        <v>544</v>
      </c>
      <c r="B8" s="16"/>
      <c r="C8" s="1"/>
    </row>
    <row r="9" spans="1:16" s="13" customFormat="1" x14ac:dyDescent="0.2">
      <c r="A9" s="15" t="s">
        <v>545</v>
      </c>
      <c r="B9" s="16"/>
      <c r="C9" s="1"/>
    </row>
    <row r="10" spans="1:16" s="13" customFormat="1" x14ac:dyDescent="0.2">
      <c r="A10" s="15" t="s">
        <v>852</v>
      </c>
      <c r="B10" s="16"/>
      <c r="C10" s="1"/>
    </row>
    <row r="11" spans="1: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1"/>
      <c r="B12" s="1"/>
      <c r="C12" s="1"/>
      <c r="D12" s="60" t="s">
        <v>1</v>
      </c>
      <c r="E12" s="95" t="s">
        <v>2</v>
      </c>
      <c r="F12" s="96"/>
      <c r="G12" s="95" t="s">
        <v>3</v>
      </c>
      <c r="H12" s="96"/>
      <c r="I12" s="93" t="s">
        <v>509</v>
      </c>
      <c r="J12" s="94"/>
      <c r="K12" s="1"/>
      <c r="L12" s="1"/>
      <c r="M12" s="1"/>
      <c r="N12" s="1"/>
    </row>
    <row r="13" spans="1:16" x14ac:dyDescent="0.2">
      <c r="A13" s="69" t="s">
        <v>4</v>
      </c>
      <c r="B13" s="69" t="s">
        <v>5</v>
      </c>
      <c r="C13" s="69" t="s">
        <v>55</v>
      </c>
      <c r="D13" s="69" t="s">
        <v>6</v>
      </c>
      <c r="E13" s="69" t="s">
        <v>6</v>
      </c>
      <c r="F13" s="69" t="s">
        <v>7</v>
      </c>
      <c r="G13" s="69" t="s">
        <v>8</v>
      </c>
      <c r="H13" s="69" t="s">
        <v>7</v>
      </c>
      <c r="I13" s="58" t="s">
        <v>508</v>
      </c>
      <c r="J13" s="57" t="s">
        <v>507</v>
      </c>
      <c r="K13" s="69" t="s">
        <v>9</v>
      </c>
      <c r="L13" s="69" t="s">
        <v>10</v>
      </c>
      <c r="M13" s="69" t="s">
        <v>11</v>
      </c>
      <c r="N13" s="69" t="s">
        <v>12</v>
      </c>
      <c r="O13" s="69" t="s">
        <v>13</v>
      </c>
      <c r="P13" s="69" t="s">
        <v>14</v>
      </c>
    </row>
    <row r="14" spans="1:16" x14ac:dyDescent="0.2">
      <c r="A14" s="70" t="s">
        <v>43</v>
      </c>
      <c r="B14" s="71" t="s">
        <v>56</v>
      </c>
      <c r="C14" s="72"/>
      <c r="D14" s="72">
        <f>SUM(D15:D18)</f>
        <v>4</v>
      </c>
      <c r="E14" s="72">
        <v>10</v>
      </c>
      <c r="F14" s="72">
        <v>6</v>
      </c>
      <c r="G14" s="72">
        <v>13</v>
      </c>
      <c r="H14" s="72">
        <v>3</v>
      </c>
      <c r="I14" s="72"/>
      <c r="J14" s="72"/>
      <c r="K14" s="72">
        <v>7</v>
      </c>
      <c r="L14" s="72"/>
      <c r="M14" s="72"/>
      <c r="N14" s="72"/>
      <c r="O14" s="72"/>
      <c r="P14" s="62">
        <v>4</v>
      </c>
    </row>
    <row r="15" spans="1:16" x14ac:dyDescent="0.2">
      <c r="A15" s="33" t="s">
        <v>43</v>
      </c>
      <c r="B15" s="13"/>
      <c r="C15" s="16" t="s">
        <v>57</v>
      </c>
      <c r="D15" s="13">
        <v>1</v>
      </c>
      <c r="E15" s="13">
        <v>3</v>
      </c>
      <c r="F15" s="16">
        <v>2</v>
      </c>
      <c r="G15" s="13">
        <v>5</v>
      </c>
      <c r="H15" s="13">
        <v>3</v>
      </c>
      <c r="I15" s="13">
        <v>1</v>
      </c>
      <c r="J15" s="13">
        <v>1</v>
      </c>
      <c r="K15" s="16">
        <v>7</v>
      </c>
      <c r="L15" s="16">
        <v>2977613</v>
      </c>
      <c r="M15" s="16" t="s">
        <v>21</v>
      </c>
      <c r="N15" s="16" t="s">
        <v>18</v>
      </c>
      <c r="O15" s="16">
        <v>9</v>
      </c>
      <c r="P15" s="65">
        <v>4</v>
      </c>
    </row>
    <row r="16" spans="1:16" x14ac:dyDescent="0.2">
      <c r="A16" s="33" t="s">
        <v>43</v>
      </c>
      <c r="B16" s="13"/>
      <c r="C16" s="16" t="s">
        <v>58</v>
      </c>
      <c r="D16" s="13">
        <v>0</v>
      </c>
      <c r="E16" s="13">
        <v>2</v>
      </c>
      <c r="F16" s="16">
        <v>2</v>
      </c>
      <c r="G16" s="13">
        <v>2</v>
      </c>
      <c r="H16" s="13">
        <v>2</v>
      </c>
      <c r="I16" s="13">
        <v>0</v>
      </c>
      <c r="J16" s="13">
        <v>0</v>
      </c>
      <c r="K16" s="16">
        <v>7</v>
      </c>
      <c r="L16" s="13">
        <v>2977614</v>
      </c>
      <c r="M16" s="13" t="s">
        <v>18</v>
      </c>
      <c r="N16" s="13" t="s">
        <v>17</v>
      </c>
      <c r="O16" s="16">
        <v>3</v>
      </c>
      <c r="P16" s="65">
        <v>4</v>
      </c>
    </row>
    <row r="17" spans="1:16" x14ac:dyDescent="0.2">
      <c r="A17" s="33" t="s">
        <v>43</v>
      </c>
      <c r="B17" s="13"/>
      <c r="C17" s="13" t="s">
        <v>59</v>
      </c>
      <c r="D17" s="16">
        <v>1</v>
      </c>
      <c r="E17" s="16">
        <v>1</v>
      </c>
      <c r="F17" s="16">
        <v>0</v>
      </c>
      <c r="G17" s="16">
        <v>1</v>
      </c>
      <c r="H17" s="16">
        <v>0</v>
      </c>
      <c r="I17" s="13">
        <v>0</v>
      </c>
      <c r="J17" s="13">
        <v>0</v>
      </c>
      <c r="K17" s="13">
        <v>7</v>
      </c>
      <c r="L17" s="13">
        <v>2977615</v>
      </c>
      <c r="M17" s="13" t="s">
        <v>17</v>
      </c>
      <c r="N17" s="13" t="s">
        <v>21</v>
      </c>
      <c r="O17" s="13"/>
      <c r="P17" s="34">
        <v>4</v>
      </c>
    </row>
    <row r="18" spans="1:16" x14ac:dyDescent="0.2">
      <c r="A18" s="37" t="s">
        <v>43</v>
      </c>
      <c r="B18" s="38"/>
      <c r="C18" s="73" t="s">
        <v>60</v>
      </c>
      <c r="D18" s="73">
        <v>2</v>
      </c>
      <c r="E18" s="73">
        <v>4</v>
      </c>
      <c r="F18" s="73">
        <v>2</v>
      </c>
      <c r="G18" s="73">
        <v>5</v>
      </c>
      <c r="H18" s="73">
        <v>3</v>
      </c>
      <c r="I18" s="38">
        <v>2</v>
      </c>
      <c r="J18" s="38">
        <v>2</v>
      </c>
      <c r="K18" s="73">
        <v>7</v>
      </c>
      <c r="L18" s="73">
        <v>2977615</v>
      </c>
      <c r="M18" s="73" t="s">
        <v>17</v>
      </c>
      <c r="N18" s="73" t="s">
        <v>18</v>
      </c>
      <c r="O18" s="73">
        <v>4</v>
      </c>
      <c r="P18" s="68">
        <v>4</v>
      </c>
    </row>
    <row r="19" spans="1:16" x14ac:dyDescent="0.2">
      <c r="A19" s="27" t="s">
        <v>43</v>
      </c>
      <c r="B19" s="74" t="s">
        <v>61</v>
      </c>
      <c r="C19" s="74" t="s">
        <v>44</v>
      </c>
      <c r="D19" s="74">
        <v>1</v>
      </c>
      <c r="E19" s="74">
        <v>6</v>
      </c>
      <c r="F19" s="74">
        <v>5</v>
      </c>
      <c r="G19" s="74">
        <v>8</v>
      </c>
      <c r="H19" s="74">
        <v>7</v>
      </c>
      <c r="I19" s="28">
        <v>0</v>
      </c>
      <c r="J19" s="28">
        <v>0</v>
      </c>
      <c r="K19" s="74">
        <v>7</v>
      </c>
      <c r="L19" s="74">
        <v>2963931</v>
      </c>
      <c r="M19" s="74" t="s">
        <v>17</v>
      </c>
      <c r="N19" s="74" t="s">
        <v>18</v>
      </c>
      <c r="O19" s="74">
        <v>21</v>
      </c>
      <c r="P19" s="75">
        <v>4</v>
      </c>
    </row>
    <row r="20" spans="1:16" x14ac:dyDescent="0.2">
      <c r="A20" s="27" t="s">
        <v>43</v>
      </c>
      <c r="B20" s="74" t="s">
        <v>62</v>
      </c>
      <c r="C20" s="74" t="s">
        <v>63</v>
      </c>
      <c r="D20" s="74">
        <v>1</v>
      </c>
      <c r="E20" s="74">
        <v>4</v>
      </c>
      <c r="F20" s="74">
        <v>3</v>
      </c>
      <c r="G20" s="74">
        <v>4</v>
      </c>
      <c r="H20" s="74">
        <v>3</v>
      </c>
      <c r="I20" s="28">
        <v>0</v>
      </c>
      <c r="J20" s="28">
        <v>0</v>
      </c>
      <c r="K20" s="74">
        <v>7</v>
      </c>
      <c r="L20" s="74">
        <v>2955005</v>
      </c>
      <c r="M20" s="74" t="s">
        <v>22</v>
      </c>
      <c r="N20" s="74" t="s">
        <v>17</v>
      </c>
      <c r="O20" s="74">
        <v>6</v>
      </c>
      <c r="P20" s="75">
        <v>4</v>
      </c>
    </row>
    <row r="21" spans="1:16" x14ac:dyDescent="0.2">
      <c r="A21" s="27" t="s">
        <v>43</v>
      </c>
      <c r="B21" s="74" t="s">
        <v>64</v>
      </c>
      <c r="C21" s="74" t="s">
        <v>65</v>
      </c>
      <c r="D21" s="74">
        <v>2</v>
      </c>
      <c r="E21" s="74">
        <v>3</v>
      </c>
      <c r="F21" s="74">
        <v>1</v>
      </c>
      <c r="G21" s="74">
        <v>2</v>
      </c>
      <c r="H21" s="74">
        <v>1</v>
      </c>
      <c r="I21" s="28">
        <v>1</v>
      </c>
      <c r="J21" s="28">
        <v>1</v>
      </c>
      <c r="K21" s="74">
        <v>7</v>
      </c>
      <c r="L21" s="74">
        <v>2963945</v>
      </c>
      <c r="M21" s="74" t="s">
        <v>21</v>
      </c>
      <c r="N21" s="74" t="s">
        <v>22</v>
      </c>
      <c r="O21" s="74">
        <v>2</v>
      </c>
      <c r="P21" s="75">
        <v>4</v>
      </c>
    </row>
    <row r="22" spans="1:16" x14ac:dyDescent="0.2">
      <c r="A22" s="27" t="s">
        <v>43</v>
      </c>
      <c r="B22" s="74" t="s">
        <v>66</v>
      </c>
      <c r="C22" s="74" t="s">
        <v>67</v>
      </c>
      <c r="D22" s="74">
        <v>1</v>
      </c>
      <c r="E22" s="74">
        <v>3</v>
      </c>
      <c r="F22" s="74">
        <v>2</v>
      </c>
      <c r="G22" s="74">
        <v>4</v>
      </c>
      <c r="H22" s="74">
        <v>4</v>
      </c>
      <c r="I22" s="28">
        <v>0</v>
      </c>
      <c r="J22" s="28">
        <v>0</v>
      </c>
      <c r="K22" s="74">
        <v>7</v>
      </c>
      <c r="L22" s="74">
        <v>2977602</v>
      </c>
      <c r="M22" s="74" t="s">
        <v>18</v>
      </c>
      <c r="N22" s="74" t="s">
        <v>17</v>
      </c>
      <c r="O22" s="74">
        <v>7</v>
      </c>
      <c r="P22" s="75">
        <v>4</v>
      </c>
    </row>
    <row r="23" spans="1:16" x14ac:dyDescent="0.2">
      <c r="A23" s="27" t="s">
        <v>68</v>
      </c>
      <c r="B23" s="74" t="s">
        <v>69</v>
      </c>
      <c r="C23" s="74" t="s">
        <v>70</v>
      </c>
      <c r="D23" s="74">
        <v>2</v>
      </c>
      <c r="E23" s="74">
        <v>2</v>
      </c>
      <c r="F23" s="74">
        <v>3</v>
      </c>
      <c r="G23" s="74">
        <v>1</v>
      </c>
      <c r="H23" s="74">
        <v>3</v>
      </c>
      <c r="I23" s="28">
        <v>1</v>
      </c>
      <c r="J23" s="28">
        <v>1</v>
      </c>
      <c r="K23" s="74">
        <v>1</v>
      </c>
      <c r="L23" s="74">
        <v>204591674</v>
      </c>
      <c r="M23" s="74" t="s">
        <v>22</v>
      </c>
      <c r="N23" s="74" t="s">
        <v>18</v>
      </c>
      <c r="O23" s="74">
        <v>1</v>
      </c>
      <c r="P23" s="75">
        <v>4</v>
      </c>
    </row>
    <row r="24" spans="1:16" x14ac:dyDescent="0.2">
      <c r="A24" s="27" t="s">
        <v>68</v>
      </c>
      <c r="B24" s="74" t="s">
        <v>71</v>
      </c>
      <c r="C24" s="74" t="s">
        <v>72</v>
      </c>
      <c r="D24" s="74">
        <v>1</v>
      </c>
      <c r="E24" s="74">
        <v>1</v>
      </c>
      <c r="F24" s="74">
        <v>0</v>
      </c>
      <c r="G24" s="74">
        <v>4</v>
      </c>
      <c r="H24" s="74">
        <v>1</v>
      </c>
      <c r="I24" s="28">
        <v>1</v>
      </c>
      <c r="J24" s="28">
        <v>1</v>
      </c>
      <c r="K24" s="74">
        <v>2</v>
      </c>
      <c r="L24" s="74">
        <v>204591533</v>
      </c>
      <c r="M24" s="74" t="s">
        <v>22</v>
      </c>
      <c r="N24" s="74" t="s">
        <v>17</v>
      </c>
      <c r="O24" s="2"/>
      <c r="P24" s="75">
        <v>4</v>
      </c>
    </row>
    <row r="25" spans="1:16" x14ac:dyDescent="0.2">
      <c r="A25" s="70" t="s">
        <v>68</v>
      </c>
      <c r="B25" s="76" t="s">
        <v>73</v>
      </c>
      <c r="C25" s="72"/>
      <c r="D25" s="72">
        <v>1</v>
      </c>
      <c r="E25" s="72">
        <v>3</v>
      </c>
      <c r="F25" s="72">
        <v>2</v>
      </c>
      <c r="G25" s="72">
        <v>9</v>
      </c>
      <c r="H25" s="72">
        <v>8</v>
      </c>
      <c r="I25" s="31"/>
      <c r="J25" s="31"/>
      <c r="K25" s="72">
        <v>2</v>
      </c>
      <c r="L25" s="72"/>
      <c r="M25" s="72"/>
      <c r="N25" s="72"/>
      <c r="O25" s="3"/>
      <c r="P25" s="62">
        <v>4</v>
      </c>
    </row>
    <row r="26" spans="1:16" x14ac:dyDescent="0.2">
      <c r="A26" s="33" t="s">
        <v>68</v>
      </c>
      <c r="B26" s="16"/>
      <c r="C26" s="16" t="s">
        <v>74</v>
      </c>
      <c r="D26" s="16">
        <v>0</v>
      </c>
      <c r="E26" s="16">
        <v>1</v>
      </c>
      <c r="F26" s="16">
        <v>1</v>
      </c>
      <c r="G26" s="16">
        <v>7</v>
      </c>
      <c r="H26" s="16">
        <v>7</v>
      </c>
      <c r="I26" s="13">
        <v>0</v>
      </c>
      <c r="J26" s="13">
        <v>0</v>
      </c>
      <c r="K26" s="16">
        <v>2</v>
      </c>
      <c r="L26" s="16">
        <v>204599555</v>
      </c>
      <c r="M26" s="16" t="s">
        <v>22</v>
      </c>
      <c r="N26" s="16" t="s">
        <v>17</v>
      </c>
      <c r="O26" s="1"/>
      <c r="P26" s="65">
        <v>4</v>
      </c>
    </row>
    <row r="27" spans="1:16" x14ac:dyDescent="0.2">
      <c r="A27" s="37" t="s">
        <v>68</v>
      </c>
      <c r="B27" s="73"/>
      <c r="C27" s="73" t="s">
        <v>75</v>
      </c>
      <c r="D27" s="73">
        <v>1</v>
      </c>
      <c r="E27" s="73">
        <v>2</v>
      </c>
      <c r="F27" s="73">
        <v>1</v>
      </c>
      <c r="G27" s="73">
        <v>2</v>
      </c>
      <c r="H27" s="73">
        <v>1</v>
      </c>
      <c r="I27" s="38">
        <v>0</v>
      </c>
      <c r="J27" s="38">
        <v>0</v>
      </c>
      <c r="K27" s="73">
        <v>2</v>
      </c>
      <c r="L27" s="73">
        <v>204599556</v>
      </c>
      <c r="M27" s="73" t="s">
        <v>17</v>
      </c>
      <c r="N27" s="73" t="s">
        <v>18</v>
      </c>
      <c r="O27" s="73">
        <v>1</v>
      </c>
      <c r="P27" s="68">
        <v>4</v>
      </c>
    </row>
    <row r="28" spans="1:16" x14ac:dyDescent="0.2">
      <c r="A28" s="27" t="s">
        <v>76</v>
      </c>
      <c r="B28" s="74" t="s">
        <v>77</v>
      </c>
      <c r="C28" s="74" t="s">
        <v>78</v>
      </c>
      <c r="D28" s="74">
        <v>1</v>
      </c>
      <c r="E28" s="74">
        <v>2</v>
      </c>
      <c r="F28" s="74">
        <v>1</v>
      </c>
      <c r="G28" s="74">
        <v>3</v>
      </c>
      <c r="H28" s="74">
        <v>1</v>
      </c>
      <c r="I28" s="28">
        <v>0</v>
      </c>
      <c r="J28" s="28">
        <v>0</v>
      </c>
      <c r="K28" s="74">
        <v>11</v>
      </c>
      <c r="L28" s="74">
        <v>118183351</v>
      </c>
      <c r="M28" s="74" t="s">
        <v>17</v>
      </c>
      <c r="N28" s="74" t="s">
        <v>21</v>
      </c>
      <c r="O28" s="74">
        <v>1</v>
      </c>
      <c r="P28" s="75">
        <v>4</v>
      </c>
    </row>
    <row r="29" spans="1:16" x14ac:dyDescent="0.2">
      <c r="A29" s="70" t="s">
        <v>79</v>
      </c>
      <c r="B29" s="76" t="s">
        <v>80</v>
      </c>
      <c r="C29" s="72"/>
      <c r="D29" s="72">
        <v>1</v>
      </c>
      <c r="E29" s="72">
        <v>6</v>
      </c>
      <c r="F29" s="72">
        <v>5</v>
      </c>
      <c r="G29" s="72">
        <v>6</v>
      </c>
      <c r="H29" s="72">
        <v>5</v>
      </c>
      <c r="I29" s="31"/>
      <c r="J29" s="31"/>
      <c r="K29" s="72">
        <v>5</v>
      </c>
      <c r="L29" s="72"/>
      <c r="M29" s="72"/>
      <c r="N29" s="72"/>
      <c r="O29" s="72"/>
      <c r="P29" s="62">
        <v>4</v>
      </c>
    </row>
    <row r="30" spans="1:16" x14ac:dyDescent="0.2">
      <c r="A30" s="33" t="s">
        <v>79</v>
      </c>
      <c r="B30" s="16"/>
      <c r="C30" s="16" t="s">
        <v>81</v>
      </c>
      <c r="D30" s="16">
        <v>0</v>
      </c>
      <c r="E30" s="16">
        <v>3</v>
      </c>
      <c r="F30" s="16">
        <v>3</v>
      </c>
      <c r="G30" s="16">
        <v>3</v>
      </c>
      <c r="H30" s="16">
        <v>3</v>
      </c>
      <c r="I30" s="13">
        <v>0</v>
      </c>
      <c r="J30" s="13">
        <v>0</v>
      </c>
      <c r="K30" s="16">
        <v>5</v>
      </c>
      <c r="L30" s="13">
        <v>148892637</v>
      </c>
      <c r="M30" s="16" t="s">
        <v>21</v>
      </c>
      <c r="N30" s="16" t="s">
        <v>18</v>
      </c>
      <c r="O30" s="16"/>
      <c r="P30" s="65">
        <v>4</v>
      </c>
    </row>
    <row r="31" spans="1:16" x14ac:dyDescent="0.2">
      <c r="A31" s="37" t="s">
        <v>79</v>
      </c>
      <c r="B31" s="38"/>
      <c r="C31" s="38" t="s">
        <v>82</v>
      </c>
      <c r="D31" s="38">
        <v>1</v>
      </c>
      <c r="E31" s="38">
        <v>1</v>
      </c>
      <c r="F31" s="73">
        <v>0</v>
      </c>
      <c r="G31" s="38">
        <v>1</v>
      </c>
      <c r="H31" s="38">
        <v>0</v>
      </c>
      <c r="I31" s="38">
        <v>1</v>
      </c>
      <c r="J31" s="38">
        <v>1</v>
      </c>
      <c r="K31" s="38">
        <v>5</v>
      </c>
      <c r="L31" s="38">
        <v>148892636</v>
      </c>
      <c r="M31" s="38" t="s">
        <v>18</v>
      </c>
      <c r="N31" s="38" t="s">
        <v>17</v>
      </c>
      <c r="O31" s="38"/>
      <c r="P31" s="40">
        <v>4</v>
      </c>
    </row>
    <row r="32" spans="1:16" x14ac:dyDescent="0.2">
      <c r="A32" s="70" t="s">
        <v>83</v>
      </c>
      <c r="B32" s="71" t="s">
        <v>84</v>
      </c>
      <c r="C32" s="31"/>
      <c r="D32" s="31">
        <f>SUM(D33:D34)</f>
        <v>2</v>
      </c>
      <c r="E32" s="31">
        <f>SUM(E33:E34)</f>
        <v>2</v>
      </c>
      <c r="F32" s="72">
        <v>0</v>
      </c>
      <c r="G32" s="31">
        <f>SUM(G33:G34)</f>
        <v>3</v>
      </c>
      <c r="H32" s="31">
        <f>SUM(H33:H34)</f>
        <v>1</v>
      </c>
      <c r="I32" s="31"/>
      <c r="J32" s="31"/>
      <c r="K32" s="72">
        <v>10</v>
      </c>
      <c r="L32" s="31"/>
      <c r="M32" s="31"/>
      <c r="N32" s="31"/>
      <c r="O32" s="31"/>
      <c r="P32" s="35">
        <v>4</v>
      </c>
    </row>
    <row r="33" spans="1:16" x14ac:dyDescent="0.2">
      <c r="A33" s="33" t="s">
        <v>83</v>
      </c>
      <c r="B33" s="16"/>
      <c r="C33" s="16" t="s">
        <v>85</v>
      </c>
      <c r="D33" s="16">
        <v>1</v>
      </c>
      <c r="E33" s="16">
        <v>1</v>
      </c>
      <c r="F33" s="16">
        <v>0</v>
      </c>
      <c r="G33" s="16">
        <v>2</v>
      </c>
      <c r="H33" s="16">
        <v>1</v>
      </c>
      <c r="I33" s="13">
        <v>0</v>
      </c>
      <c r="J33" s="13">
        <v>0</v>
      </c>
      <c r="K33" s="16">
        <v>10</v>
      </c>
      <c r="L33" s="16">
        <v>90773994</v>
      </c>
      <c r="M33" s="16" t="s">
        <v>17</v>
      </c>
      <c r="N33" s="16" t="s">
        <v>22</v>
      </c>
      <c r="O33" s="1"/>
      <c r="P33" s="65">
        <v>4</v>
      </c>
    </row>
    <row r="34" spans="1:16" x14ac:dyDescent="0.2">
      <c r="A34" s="77" t="s">
        <v>83</v>
      </c>
      <c r="B34" s="38"/>
      <c r="C34" s="38" t="s">
        <v>86</v>
      </c>
      <c r="D34" s="38">
        <v>1</v>
      </c>
      <c r="E34" s="38">
        <v>1</v>
      </c>
      <c r="F34" s="73">
        <v>0</v>
      </c>
      <c r="G34" s="38">
        <v>1</v>
      </c>
      <c r="H34" s="38">
        <v>0</v>
      </c>
      <c r="I34" s="38">
        <v>1</v>
      </c>
      <c r="J34" s="38">
        <v>1</v>
      </c>
      <c r="K34" s="38">
        <v>10</v>
      </c>
      <c r="L34" s="38">
        <v>90773992</v>
      </c>
      <c r="M34" s="38" t="s">
        <v>21</v>
      </c>
      <c r="N34" s="38" t="s">
        <v>17</v>
      </c>
      <c r="O34" s="38">
        <v>2</v>
      </c>
      <c r="P34" s="40">
        <v>4</v>
      </c>
    </row>
    <row r="35" spans="1:16" x14ac:dyDescent="0.2">
      <c r="A35" s="27" t="s">
        <v>87</v>
      </c>
      <c r="B35" s="74" t="s">
        <v>88</v>
      </c>
      <c r="C35" s="74" t="s">
        <v>89</v>
      </c>
      <c r="D35" s="74">
        <v>3</v>
      </c>
      <c r="E35" s="74">
        <v>4</v>
      </c>
      <c r="F35" s="74">
        <v>1</v>
      </c>
      <c r="G35" s="74">
        <v>4</v>
      </c>
      <c r="H35" s="74">
        <v>1</v>
      </c>
      <c r="I35" s="28">
        <v>0</v>
      </c>
      <c r="J35" s="28">
        <v>0</v>
      </c>
      <c r="K35" s="74">
        <v>6</v>
      </c>
      <c r="L35" s="74">
        <v>108883006</v>
      </c>
      <c r="M35" s="74" t="s">
        <v>21</v>
      </c>
      <c r="N35" s="74" t="s">
        <v>22</v>
      </c>
      <c r="O35" s="74">
        <v>1</v>
      </c>
      <c r="P35" s="75">
        <v>4</v>
      </c>
    </row>
    <row r="36" spans="1:16" x14ac:dyDescent="0.2">
      <c r="A36" s="27" t="s">
        <v>35</v>
      </c>
      <c r="B36" s="74" t="s">
        <v>90</v>
      </c>
      <c r="C36" s="74" t="s">
        <v>36</v>
      </c>
      <c r="D36" s="74">
        <v>2</v>
      </c>
      <c r="E36" s="74">
        <v>2</v>
      </c>
      <c r="F36" s="74">
        <v>0</v>
      </c>
      <c r="G36" s="74">
        <v>3</v>
      </c>
      <c r="H36" s="74">
        <v>1</v>
      </c>
      <c r="I36" s="28">
        <v>0</v>
      </c>
      <c r="J36" s="28">
        <v>0</v>
      </c>
      <c r="K36" s="74">
        <v>2</v>
      </c>
      <c r="L36" s="74">
        <v>209113113</v>
      </c>
      <c r="M36" s="74" t="s">
        <v>21</v>
      </c>
      <c r="N36" s="74" t="s">
        <v>22</v>
      </c>
      <c r="O36" s="74">
        <v>877</v>
      </c>
      <c r="P36" s="75">
        <v>3</v>
      </c>
    </row>
    <row r="37" spans="1:16" x14ac:dyDescent="0.2">
      <c r="A37" s="70" t="s">
        <v>31</v>
      </c>
      <c r="B37" s="76" t="s">
        <v>91</v>
      </c>
      <c r="C37" s="72"/>
      <c r="D37" s="72">
        <v>3</v>
      </c>
      <c r="E37" s="72">
        <v>8</v>
      </c>
      <c r="F37" s="72">
        <v>5</v>
      </c>
      <c r="G37" s="72">
        <v>31</v>
      </c>
      <c r="H37" s="72">
        <v>28</v>
      </c>
      <c r="I37" s="31"/>
      <c r="J37" s="31"/>
      <c r="K37" s="72">
        <v>15</v>
      </c>
      <c r="L37" s="72"/>
      <c r="M37" s="72"/>
      <c r="N37" s="72"/>
      <c r="O37" s="72"/>
      <c r="P37" s="62">
        <v>4</v>
      </c>
    </row>
    <row r="38" spans="1:16" x14ac:dyDescent="0.2">
      <c r="A38" s="33" t="s">
        <v>31</v>
      </c>
      <c r="B38" s="16"/>
      <c r="C38" s="16" t="s">
        <v>92</v>
      </c>
      <c r="D38" s="16">
        <v>2</v>
      </c>
      <c r="E38" s="16">
        <v>7</v>
      </c>
      <c r="F38" s="16">
        <v>5</v>
      </c>
      <c r="G38" s="16">
        <v>14</v>
      </c>
      <c r="H38" s="16">
        <v>12</v>
      </c>
      <c r="I38" s="13">
        <v>0</v>
      </c>
      <c r="J38" s="13">
        <v>0</v>
      </c>
      <c r="K38" s="16">
        <v>15</v>
      </c>
      <c r="L38" s="16">
        <v>90631838</v>
      </c>
      <c r="M38" s="16" t="s">
        <v>17</v>
      </c>
      <c r="N38" s="16" t="s">
        <v>18</v>
      </c>
      <c r="O38" s="16">
        <v>1</v>
      </c>
      <c r="P38" s="65">
        <v>4</v>
      </c>
    </row>
    <row r="39" spans="1:16" x14ac:dyDescent="0.2">
      <c r="A39" s="37" t="s">
        <v>31</v>
      </c>
      <c r="B39" s="73"/>
      <c r="C39" s="73" t="s">
        <v>32</v>
      </c>
      <c r="D39" s="73">
        <v>1</v>
      </c>
      <c r="E39" s="73">
        <v>1</v>
      </c>
      <c r="F39" s="73">
        <v>0</v>
      </c>
      <c r="G39" s="73">
        <v>8</v>
      </c>
      <c r="H39" s="73">
        <v>7</v>
      </c>
      <c r="I39" s="38">
        <v>0</v>
      </c>
      <c r="J39" s="38">
        <v>0</v>
      </c>
      <c r="K39" s="73">
        <v>15</v>
      </c>
      <c r="L39" s="73">
        <v>90631837</v>
      </c>
      <c r="M39" s="73" t="s">
        <v>17</v>
      </c>
      <c r="N39" s="73" t="s">
        <v>21</v>
      </c>
      <c r="O39" s="73">
        <v>41</v>
      </c>
      <c r="P39" s="68">
        <v>4</v>
      </c>
    </row>
    <row r="40" spans="1:16" x14ac:dyDescent="0.2">
      <c r="A40" s="27" t="s">
        <v>93</v>
      </c>
      <c r="B40" s="74" t="s">
        <v>94</v>
      </c>
      <c r="C40" s="74" t="s">
        <v>95</v>
      </c>
      <c r="D40" s="74">
        <v>1</v>
      </c>
      <c r="E40" s="74">
        <v>6</v>
      </c>
      <c r="F40" s="74">
        <v>4</v>
      </c>
      <c r="G40" s="74">
        <v>8</v>
      </c>
      <c r="H40" s="74">
        <v>6</v>
      </c>
      <c r="I40" s="28">
        <v>0</v>
      </c>
      <c r="J40" s="28">
        <v>0</v>
      </c>
      <c r="K40" s="74">
        <v>8</v>
      </c>
      <c r="L40" s="74"/>
      <c r="M40" s="74"/>
      <c r="N40" s="74"/>
      <c r="O40" s="74"/>
      <c r="P40" s="75">
        <v>4</v>
      </c>
    </row>
    <row r="41" spans="1:16" x14ac:dyDescent="0.2">
      <c r="A41" s="70" t="s">
        <v>96</v>
      </c>
      <c r="B41" s="76" t="s">
        <v>97</v>
      </c>
      <c r="C41" s="72"/>
      <c r="D41" s="31">
        <v>2</v>
      </c>
      <c r="E41" s="31">
        <v>3</v>
      </c>
      <c r="F41" s="72">
        <v>1</v>
      </c>
      <c r="G41" s="31">
        <v>3</v>
      </c>
      <c r="H41" s="31">
        <v>1</v>
      </c>
      <c r="I41" s="31"/>
      <c r="J41" s="31"/>
      <c r="K41" s="72">
        <v>1</v>
      </c>
      <c r="L41" s="72"/>
      <c r="M41" s="72"/>
      <c r="N41" s="72"/>
      <c r="O41" s="72"/>
      <c r="P41" s="62">
        <v>4</v>
      </c>
    </row>
    <row r="42" spans="1:16" x14ac:dyDescent="0.2">
      <c r="A42" s="78" t="s">
        <v>96</v>
      </c>
      <c r="B42" s="13"/>
      <c r="C42" s="13" t="s">
        <v>98</v>
      </c>
      <c r="D42" s="13">
        <v>1</v>
      </c>
      <c r="E42" s="13">
        <v>1</v>
      </c>
      <c r="F42" s="16">
        <v>0</v>
      </c>
      <c r="G42" s="13">
        <v>1</v>
      </c>
      <c r="H42" s="13">
        <v>0</v>
      </c>
      <c r="I42" s="13">
        <v>0</v>
      </c>
      <c r="J42" s="13">
        <v>0</v>
      </c>
      <c r="K42" s="13">
        <v>1</v>
      </c>
      <c r="L42" s="13">
        <v>234745193</v>
      </c>
      <c r="M42" s="13" t="s">
        <v>21</v>
      </c>
      <c r="N42" s="13" t="s">
        <v>17</v>
      </c>
      <c r="O42" s="13"/>
      <c r="P42" s="34">
        <v>4</v>
      </c>
    </row>
    <row r="43" spans="1:16" x14ac:dyDescent="0.2">
      <c r="A43" s="37" t="s">
        <v>96</v>
      </c>
      <c r="B43" s="73"/>
      <c r="C43" s="73" t="s">
        <v>99</v>
      </c>
      <c r="D43" s="73">
        <v>1</v>
      </c>
      <c r="E43" s="73">
        <v>2</v>
      </c>
      <c r="F43" s="73">
        <v>1</v>
      </c>
      <c r="G43" s="73">
        <v>2</v>
      </c>
      <c r="H43" s="73">
        <v>1</v>
      </c>
      <c r="I43" s="38">
        <v>0</v>
      </c>
      <c r="J43" s="38">
        <v>0</v>
      </c>
      <c r="K43" s="73">
        <v>1</v>
      </c>
      <c r="L43" s="73">
        <v>234745194</v>
      </c>
      <c r="M43" s="73" t="s">
        <v>17</v>
      </c>
      <c r="N43" s="73" t="s">
        <v>18</v>
      </c>
      <c r="O43" s="73">
        <v>2</v>
      </c>
      <c r="P43" s="68">
        <v>4</v>
      </c>
    </row>
    <row r="44" spans="1:16" x14ac:dyDescent="0.2">
      <c r="A44" s="27" t="s">
        <v>23</v>
      </c>
      <c r="B44" s="74" t="s">
        <v>100</v>
      </c>
      <c r="C44" s="74" t="s">
        <v>24</v>
      </c>
      <c r="D44" s="74">
        <v>7</v>
      </c>
      <c r="E44" s="74">
        <v>8</v>
      </c>
      <c r="F44" s="74">
        <v>1</v>
      </c>
      <c r="G44" s="74">
        <v>8</v>
      </c>
      <c r="H44" s="74">
        <v>1</v>
      </c>
      <c r="I44" s="28">
        <v>2</v>
      </c>
      <c r="J44" s="28">
        <v>2</v>
      </c>
      <c r="K44" s="74">
        <v>6</v>
      </c>
      <c r="L44" s="74">
        <v>393360</v>
      </c>
      <c r="M44" s="74" t="s">
        <v>17</v>
      </c>
      <c r="N44" s="74" t="s">
        <v>21</v>
      </c>
      <c r="O44" s="74">
        <v>29</v>
      </c>
      <c r="P44" s="75">
        <v>4</v>
      </c>
    </row>
    <row r="45" spans="1:16" x14ac:dyDescent="0.2">
      <c r="A45" s="27" t="s">
        <v>23</v>
      </c>
      <c r="B45" s="74" t="s">
        <v>101</v>
      </c>
      <c r="C45" s="74" t="s">
        <v>28</v>
      </c>
      <c r="D45" s="74">
        <v>4</v>
      </c>
      <c r="E45" s="74">
        <v>15</v>
      </c>
      <c r="F45" s="74">
        <v>11</v>
      </c>
      <c r="G45" s="74">
        <v>15</v>
      </c>
      <c r="H45" s="74">
        <v>11</v>
      </c>
      <c r="I45" s="28">
        <v>2</v>
      </c>
      <c r="J45" s="28">
        <v>2</v>
      </c>
      <c r="K45" s="74">
        <v>6</v>
      </c>
      <c r="L45" s="74">
        <v>393328</v>
      </c>
      <c r="M45" s="74" t="s">
        <v>22</v>
      </c>
      <c r="N45" s="74" t="s">
        <v>21</v>
      </c>
      <c r="O45" s="74">
        <v>26</v>
      </c>
      <c r="P45" s="75">
        <v>4</v>
      </c>
    </row>
    <row r="46" spans="1:16" x14ac:dyDescent="0.2">
      <c r="A46" s="70" t="s">
        <v>23</v>
      </c>
      <c r="B46" s="76" t="s">
        <v>102</v>
      </c>
      <c r="C46" s="72"/>
      <c r="D46" s="72">
        <v>2</v>
      </c>
      <c r="E46" s="72">
        <v>9</v>
      </c>
      <c r="F46" s="72">
        <v>7</v>
      </c>
      <c r="G46" s="72">
        <v>9</v>
      </c>
      <c r="H46" s="72">
        <v>7</v>
      </c>
      <c r="I46" s="31"/>
      <c r="J46" s="31"/>
      <c r="K46" s="72">
        <v>6</v>
      </c>
      <c r="L46" s="72"/>
      <c r="M46" s="72"/>
      <c r="N46" s="72"/>
      <c r="O46" s="72"/>
      <c r="P46" s="62">
        <v>4</v>
      </c>
    </row>
    <row r="47" spans="1:16" x14ac:dyDescent="0.2">
      <c r="A47" s="33" t="s">
        <v>23</v>
      </c>
      <c r="B47" s="16"/>
      <c r="C47" s="16" t="s">
        <v>103</v>
      </c>
      <c r="D47" s="16">
        <v>1</v>
      </c>
      <c r="E47" s="16">
        <v>5</v>
      </c>
      <c r="F47" s="16">
        <v>4</v>
      </c>
      <c r="G47" s="16">
        <v>5</v>
      </c>
      <c r="H47" s="16">
        <v>4</v>
      </c>
      <c r="I47" s="13">
        <v>1</v>
      </c>
      <c r="J47" s="13">
        <v>1</v>
      </c>
      <c r="K47" s="16">
        <v>6</v>
      </c>
      <c r="L47" s="16">
        <v>394945</v>
      </c>
      <c r="M47" s="16" t="s">
        <v>21</v>
      </c>
      <c r="N47" s="16" t="s">
        <v>22</v>
      </c>
      <c r="O47" s="16">
        <v>4</v>
      </c>
      <c r="P47" s="65">
        <v>4</v>
      </c>
    </row>
    <row r="48" spans="1:16" x14ac:dyDescent="0.2">
      <c r="A48" s="37" t="s">
        <v>23</v>
      </c>
      <c r="B48" s="73"/>
      <c r="C48" s="73" t="s">
        <v>104</v>
      </c>
      <c r="D48" s="73">
        <v>1</v>
      </c>
      <c r="E48" s="73">
        <v>4</v>
      </c>
      <c r="F48" s="73">
        <v>3</v>
      </c>
      <c r="G48" s="73">
        <v>4</v>
      </c>
      <c r="H48" s="73">
        <v>3</v>
      </c>
      <c r="I48" s="38">
        <v>1</v>
      </c>
      <c r="J48" s="38">
        <v>1</v>
      </c>
      <c r="K48" s="73">
        <v>6</v>
      </c>
      <c r="L48" s="73">
        <v>394946</v>
      </c>
      <c r="M48" s="73" t="s">
        <v>17</v>
      </c>
      <c r="N48" s="73" t="s">
        <v>21</v>
      </c>
      <c r="O48" s="73">
        <v>3</v>
      </c>
      <c r="P48" s="68">
        <v>4</v>
      </c>
    </row>
    <row r="49" spans="1:16" x14ac:dyDescent="0.2">
      <c r="A49" s="27" t="s">
        <v>105</v>
      </c>
      <c r="B49" s="74" t="s">
        <v>106</v>
      </c>
      <c r="C49" s="74" t="s">
        <v>107</v>
      </c>
      <c r="D49" s="74">
        <v>2</v>
      </c>
      <c r="E49" s="74">
        <v>2</v>
      </c>
      <c r="F49" s="74">
        <v>0</v>
      </c>
      <c r="G49" s="74">
        <v>7</v>
      </c>
      <c r="H49" s="74">
        <v>3</v>
      </c>
      <c r="I49" s="28">
        <v>1</v>
      </c>
      <c r="J49" s="28">
        <v>1</v>
      </c>
      <c r="K49" s="74">
        <v>19</v>
      </c>
      <c r="L49" s="74">
        <v>12903430</v>
      </c>
      <c r="M49" s="74" t="s">
        <v>17</v>
      </c>
      <c r="N49" s="74" t="s">
        <v>18</v>
      </c>
      <c r="O49" s="2"/>
      <c r="P49" s="75">
        <v>4</v>
      </c>
    </row>
    <row r="50" spans="1:16" x14ac:dyDescent="0.2">
      <c r="A50" s="27" t="s">
        <v>15</v>
      </c>
      <c r="B50" s="74" t="s">
        <v>108</v>
      </c>
      <c r="C50" s="74" t="s">
        <v>37</v>
      </c>
      <c r="D50" s="74">
        <v>2</v>
      </c>
      <c r="E50" s="74">
        <v>8</v>
      </c>
      <c r="F50" s="74">
        <v>6</v>
      </c>
      <c r="G50" s="74">
        <v>8</v>
      </c>
      <c r="H50" s="74">
        <v>6</v>
      </c>
      <c r="I50" s="28">
        <v>1</v>
      </c>
      <c r="J50" s="28">
        <v>1</v>
      </c>
      <c r="K50" s="74">
        <v>20</v>
      </c>
      <c r="L50" s="74">
        <v>39802390</v>
      </c>
      <c r="M50" s="74" t="s">
        <v>21</v>
      </c>
      <c r="N50" s="74" t="s">
        <v>17</v>
      </c>
      <c r="O50" s="74">
        <v>19</v>
      </c>
      <c r="P50" s="75">
        <v>4</v>
      </c>
    </row>
    <row r="51" spans="1:16" x14ac:dyDescent="0.2">
      <c r="A51" s="70" t="s">
        <v>15</v>
      </c>
      <c r="B51" s="76" t="s">
        <v>109</v>
      </c>
      <c r="C51" s="72"/>
      <c r="D51" s="72">
        <v>1</v>
      </c>
      <c r="E51" s="72">
        <v>4</v>
      </c>
      <c r="F51" s="72">
        <v>3</v>
      </c>
      <c r="G51" s="72">
        <v>4</v>
      </c>
      <c r="H51" s="72">
        <v>3</v>
      </c>
      <c r="I51" s="31"/>
      <c r="J51" s="31"/>
      <c r="K51" s="72">
        <v>20</v>
      </c>
      <c r="L51" s="72"/>
      <c r="M51" s="72"/>
      <c r="N51" s="72"/>
      <c r="O51" s="72"/>
      <c r="P51" s="62">
        <v>4</v>
      </c>
    </row>
    <row r="52" spans="1:16" x14ac:dyDescent="0.2">
      <c r="A52" s="37" t="s">
        <v>15</v>
      </c>
      <c r="B52" s="73"/>
      <c r="C52" s="73" t="s">
        <v>110</v>
      </c>
      <c r="D52" s="73">
        <v>1</v>
      </c>
      <c r="E52" s="73">
        <v>3</v>
      </c>
      <c r="F52" s="73">
        <v>2</v>
      </c>
      <c r="G52" s="73">
        <v>3</v>
      </c>
      <c r="H52" s="73">
        <v>2</v>
      </c>
      <c r="I52" s="38">
        <v>0</v>
      </c>
      <c r="J52" s="38">
        <v>0</v>
      </c>
      <c r="K52" s="73">
        <v>20</v>
      </c>
      <c r="L52" s="73">
        <v>39802403</v>
      </c>
      <c r="M52" s="73" t="s">
        <v>22</v>
      </c>
      <c r="N52" s="73" t="s">
        <v>21</v>
      </c>
      <c r="O52" s="73">
        <v>2</v>
      </c>
      <c r="P52" s="68">
        <v>4</v>
      </c>
    </row>
    <row r="53" spans="1:16" x14ac:dyDescent="0.2">
      <c r="A53" s="27" t="s">
        <v>15</v>
      </c>
      <c r="B53" s="74" t="s">
        <v>111</v>
      </c>
      <c r="C53" s="74" t="s">
        <v>27</v>
      </c>
      <c r="D53" s="74">
        <v>5</v>
      </c>
      <c r="E53" s="74">
        <v>10</v>
      </c>
      <c r="F53" s="74">
        <v>5</v>
      </c>
      <c r="G53" s="74">
        <v>13</v>
      </c>
      <c r="H53" s="74">
        <v>7</v>
      </c>
      <c r="I53" s="28">
        <v>1</v>
      </c>
      <c r="J53" s="28">
        <v>1</v>
      </c>
      <c r="K53" s="74">
        <v>20</v>
      </c>
      <c r="L53" s="74">
        <v>39802384</v>
      </c>
      <c r="M53" s="74" t="s">
        <v>21</v>
      </c>
      <c r="N53" s="74" t="s">
        <v>22</v>
      </c>
      <c r="O53" s="74">
        <v>25</v>
      </c>
      <c r="P53" s="75">
        <v>4</v>
      </c>
    </row>
    <row r="54" spans="1:16" x14ac:dyDescent="0.2">
      <c r="A54" s="27" t="s">
        <v>15</v>
      </c>
      <c r="B54" s="74" t="s">
        <v>112</v>
      </c>
      <c r="C54" s="74" t="s">
        <v>113</v>
      </c>
      <c r="D54" s="74">
        <v>1</v>
      </c>
      <c r="E54" s="74">
        <v>2</v>
      </c>
      <c r="F54" s="74">
        <v>1</v>
      </c>
      <c r="G54" s="74">
        <v>4</v>
      </c>
      <c r="H54" s="74">
        <v>1</v>
      </c>
      <c r="I54" s="28">
        <v>0</v>
      </c>
      <c r="J54" s="28">
        <v>0</v>
      </c>
      <c r="K54" s="74">
        <v>20</v>
      </c>
      <c r="L54" s="74">
        <v>39766420</v>
      </c>
      <c r="M54" s="74" t="s">
        <v>21</v>
      </c>
      <c r="N54" s="74" t="s">
        <v>22</v>
      </c>
      <c r="O54" s="74">
        <v>2</v>
      </c>
      <c r="P54" s="75">
        <v>4</v>
      </c>
    </row>
    <row r="55" spans="1:16" x14ac:dyDescent="0.2">
      <c r="A55" s="70" t="s">
        <v>15</v>
      </c>
      <c r="B55" s="76" t="s">
        <v>114</v>
      </c>
      <c r="C55" s="72"/>
      <c r="D55" s="31">
        <v>1</v>
      </c>
      <c r="E55" s="31">
        <v>3</v>
      </c>
      <c r="F55" s="72">
        <v>2</v>
      </c>
      <c r="G55" s="31">
        <v>3</v>
      </c>
      <c r="H55" s="31">
        <v>2</v>
      </c>
      <c r="I55" s="31"/>
      <c r="J55" s="31"/>
      <c r="K55" s="72">
        <v>20</v>
      </c>
      <c r="L55" s="72"/>
      <c r="M55" s="72"/>
      <c r="N55" s="72"/>
      <c r="O55" s="72"/>
      <c r="P55" s="62">
        <v>4</v>
      </c>
    </row>
    <row r="56" spans="1:16" x14ac:dyDescent="0.2">
      <c r="A56" s="77" t="s">
        <v>15</v>
      </c>
      <c r="B56" s="38"/>
      <c r="C56" s="38" t="s">
        <v>115</v>
      </c>
      <c r="D56" s="38">
        <v>1</v>
      </c>
      <c r="E56" s="38">
        <v>1</v>
      </c>
      <c r="F56" s="73">
        <v>0</v>
      </c>
      <c r="G56" s="38">
        <v>1</v>
      </c>
      <c r="H56" s="38">
        <v>0</v>
      </c>
      <c r="I56" s="38">
        <v>0</v>
      </c>
      <c r="J56" s="38">
        <v>0</v>
      </c>
      <c r="K56" s="38">
        <v>20</v>
      </c>
      <c r="L56" s="38">
        <v>39794102</v>
      </c>
      <c r="M56" s="38" t="s">
        <v>17</v>
      </c>
      <c r="N56" s="38" t="s">
        <v>18</v>
      </c>
      <c r="O56" s="38"/>
      <c r="P56" s="40">
        <v>4</v>
      </c>
    </row>
    <row r="57" spans="1:16" x14ac:dyDescent="0.2">
      <c r="A57" s="79" t="s">
        <v>15</v>
      </c>
      <c r="B57" s="74" t="s">
        <v>116</v>
      </c>
      <c r="C57" s="74" t="s">
        <v>117</v>
      </c>
      <c r="D57" s="74">
        <v>1</v>
      </c>
      <c r="E57" s="74">
        <v>5</v>
      </c>
      <c r="F57" s="74">
        <v>4</v>
      </c>
      <c r="G57" s="74">
        <v>5</v>
      </c>
      <c r="H57" s="74">
        <v>4</v>
      </c>
      <c r="I57" s="28">
        <v>0</v>
      </c>
      <c r="J57" s="28">
        <v>0</v>
      </c>
      <c r="K57" s="28">
        <v>20</v>
      </c>
      <c r="L57" s="74">
        <v>39798116</v>
      </c>
      <c r="M57" s="74" t="s">
        <v>17</v>
      </c>
      <c r="N57" s="74" t="s">
        <v>21</v>
      </c>
      <c r="O57" s="74">
        <v>4</v>
      </c>
      <c r="P57" s="75">
        <v>4</v>
      </c>
    </row>
    <row r="58" spans="1:16" x14ac:dyDescent="0.2">
      <c r="A58" s="80" t="s">
        <v>15</v>
      </c>
      <c r="B58" s="81" t="s">
        <v>118</v>
      </c>
      <c r="C58" s="16"/>
      <c r="D58" s="16">
        <v>1</v>
      </c>
      <c r="E58" s="16">
        <v>5</v>
      </c>
      <c r="F58" s="16">
        <v>4</v>
      </c>
      <c r="G58" s="16">
        <v>5</v>
      </c>
      <c r="H58" s="16">
        <v>4</v>
      </c>
      <c r="I58" s="13"/>
      <c r="J58" s="13"/>
      <c r="K58" s="16">
        <v>20</v>
      </c>
      <c r="L58" s="16"/>
      <c r="M58" s="16"/>
      <c r="N58" s="16"/>
      <c r="O58" s="16"/>
      <c r="P58" s="65">
        <v>4</v>
      </c>
    </row>
    <row r="59" spans="1:16" x14ac:dyDescent="0.2">
      <c r="A59" s="33" t="s">
        <v>15</v>
      </c>
      <c r="B59" s="16"/>
      <c r="C59" s="16" t="s">
        <v>119</v>
      </c>
      <c r="D59" s="16">
        <v>1</v>
      </c>
      <c r="E59" s="16">
        <v>4</v>
      </c>
      <c r="F59" s="16">
        <v>3</v>
      </c>
      <c r="G59" s="16">
        <v>4</v>
      </c>
      <c r="H59" s="16">
        <v>3</v>
      </c>
      <c r="I59" s="13">
        <v>0</v>
      </c>
      <c r="J59" s="13">
        <v>0</v>
      </c>
      <c r="K59" s="16">
        <v>20</v>
      </c>
      <c r="L59" s="16">
        <v>39801202</v>
      </c>
      <c r="M59" s="16" t="s">
        <v>22</v>
      </c>
      <c r="N59" s="16" t="s">
        <v>18</v>
      </c>
      <c r="O59" s="16">
        <v>3</v>
      </c>
      <c r="P59" s="65">
        <v>4</v>
      </c>
    </row>
    <row r="60" spans="1:16" x14ac:dyDescent="0.2">
      <c r="A60" s="27" t="s">
        <v>15</v>
      </c>
      <c r="B60" s="74" t="s">
        <v>120</v>
      </c>
      <c r="C60" s="74" t="s">
        <v>16</v>
      </c>
      <c r="D60" s="74">
        <v>17</v>
      </c>
      <c r="E60" s="74">
        <v>33</v>
      </c>
      <c r="F60" s="74">
        <v>16</v>
      </c>
      <c r="G60" s="74">
        <v>37</v>
      </c>
      <c r="H60" s="74">
        <v>20</v>
      </c>
      <c r="I60" s="28">
        <v>9</v>
      </c>
      <c r="J60" s="28">
        <v>9</v>
      </c>
      <c r="K60" s="74">
        <v>20</v>
      </c>
      <c r="L60" s="74">
        <v>39766423</v>
      </c>
      <c r="M60" s="74" t="s">
        <v>17</v>
      </c>
      <c r="N60" s="74" t="s">
        <v>18</v>
      </c>
      <c r="O60" s="74">
        <v>53</v>
      </c>
      <c r="P60" s="75">
        <v>4</v>
      </c>
    </row>
    <row r="61" spans="1:16" x14ac:dyDescent="0.2">
      <c r="A61" s="27" t="s">
        <v>15</v>
      </c>
      <c r="B61" s="74" t="s">
        <v>121</v>
      </c>
      <c r="C61" s="74" t="s">
        <v>122</v>
      </c>
      <c r="D61" s="74">
        <v>1</v>
      </c>
      <c r="E61" s="74">
        <v>5</v>
      </c>
      <c r="F61" s="74">
        <v>4</v>
      </c>
      <c r="G61" s="74">
        <v>5</v>
      </c>
      <c r="H61" s="74">
        <v>3</v>
      </c>
      <c r="I61" s="28">
        <v>0</v>
      </c>
      <c r="J61" s="28">
        <v>0</v>
      </c>
      <c r="K61" s="74">
        <v>20</v>
      </c>
      <c r="L61" s="74">
        <v>39795440</v>
      </c>
      <c r="M61" s="74" t="s">
        <v>17</v>
      </c>
      <c r="N61" s="74" t="s">
        <v>18</v>
      </c>
      <c r="O61" s="74">
        <v>3</v>
      </c>
      <c r="P61" s="75">
        <v>4</v>
      </c>
    </row>
    <row r="62" spans="1:16" x14ac:dyDescent="0.2">
      <c r="A62" s="27" t="s">
        <v>15</v>
      </c>
      <c r="B62" s="74" t="s">
        <v>123</v>
      </c>
      <c r="C62" s="74" t="s">
        <v>29</v>
      </c>
      <c r="D62" s="74">
        <v>4</v>
      </c>
      <c r="E62" s="74">
        <v>8</v>
      </c>
      <c r="F62" s="74">
        <v>4</v>
      </c>
      <c r="G62" s="74">
        <v>19</v>
      </c>
      <c r="H62" s="74">
        <v>13</v>
      </c>
      <c r="I62" s="28">
        <v>2</v>
      </c>
      <c r="J62" s="28">
        <v>2</v>
      </c>
      <c r="K62" s="74">
        <v>20</v>
      </c>
      <c r="L62" s="74">
        <v>39792584</v>
      </c>
      <c r="M62" s="74" t="s">
        <v>17</v>
      </c>
      <c r="N62" s="74" t="s">
        <v>18</v>
      </c>
      <c r="O62" s="74">
        <v>64</v>
      </c>
      <c r="P62" s="75">
        <v>4</v>
      </c>
    </row>
    <row r="63" spans="1:16" x14ac:dyDescent="0.2">
      <c r="A63" s="27" t="s">
        <v>15</v>
      </c>
      <c r="B63" s="74" t="s">
        <v>124</v>
      </c>
      <c r="C63" s="74" t="s">
        <v>125</v>
      </c>
      <c r="D63" s="74">
        <v>1</v>
      </c>
      <c r="E63" s="74">
        <v>3</v>
      </c>
      <c r="F63" s="74">
        <v>2</v>
      </c>
      <c r="G63" s="74">
        <v>6</v>
      </c>
      <c r="H63" s="74">
        <v>4</v>
      </c>
      <c r="I63" s="28">
        <v>0</v>
      </c>
      <c r="J63" s="28">
        <v>0</v>
      </c>
      <c r="K63" s="74">
        <v>20</v>
      </c>
      <c r="L63" s="74">
        <v>39794139</v>
      </c>
      <c r="M63" s="74" t="s">
        <v>17</v>
      </c>
      <c r="N63" s="74" t="s">
        <v>18</v>
      </c>
      <c r="O63" s="74">
        <v>9</v>
      </c>
      <c r="P63" s="75">
        <v>4</v>
      </c>
    </row>
    <row r="64" spans="1:16" x14ac:dyDescent="0.2">
      <c r="A64" s="70" t="s">
        <v>126</v>
      </c>
      <c r="B64" s="76" t="s">
        <v>127</v>
      </c>
      <c r="C64" s="72"/>
      <c r="D64" s="31">
        <v>2</v>
      </c>
      <c r="E64" s="31">
        <v>2</v>
      </c>
      <c r="F64" s="72">
        <v>0</v>
      </c>
      <c r="G64" s="31">
        <v>3</v>
      </c>
      <c r="H64" s="31">
        <v>1</v>
      </c>
      <c r="I64" s="31"/>
      <c r="J64" s="31"/>
      <c r="K64" s="72">
        <v>7</v>
      </c>
      <c r="L64" s="72"/>
      <c r="M64" s="72"/>
      <c r="N64" s="72"/>
      <c r="O64" s="72"/>
      <c r="P64" s="62">
        <v>3</v>
      </c>
    </row>
    <row r="65" spans="1:16" x14ac:dyDescent="0.2">
      <c r="A65" s="78" t="s">
        <v>126</v>
      </c>
      <c r="B65" s="13"/>
      <c r="C65" s="13" t="s">
        <v>128</v>
      </c>
      <c r="D65" s="13">
        <v>1</v>
      </c>
      <c r="E65" s="13">
        <v>1</v>
      </c>
      <c r="F65" s="16">
        <v>0</v>
      </c>
      <c r="G65" s="13">
        <v>1</v>
      </c>
      <c r="H65" s="13">
        <v>0</v>
      </c>
      <c r="I65" s="13">
        <v>0</v>
      </c>
      <c r="J65" s="13">
        <v>0</v>
      </c>
      <c r="K65" s="13">
        <v>7</v>
      </c>
      <c r="L65" s="13">
        <v>124532359</v>
      </c>
      <c r="M65" s="13" t="s">
        <v>17</v>
      </c>
      <c r="N65" s="13" t="s">
        <v>22</v>
      </c>
      <c r="O65" s="13"/>
      <c r="P65" s="34">
        <v>3</v>
      </c>
    </row>
    <row r="66" spans="1:16" x14ac:dyDescent="0.2">
      <c r="A66" s="37" t="s">
        <v>126</v>
      </c>
      <c r="B66" s="73"/>
      <c r="C66" s="73" t="s">
        <v>129</v>
      </c>
      <c r="D66" s="73">
        <v>1</v>
      </c>
      <c r="E66" s="73">
        <v>1</v>
      </c>
      <c r="F66" s="73">
        <v>0</v>
      </c>
      <c r="G66" s="73">
        <v>2</v>
      </c>
      <c r="H66" s="73">
        <v>1</v>
      </c>
      <c r="I66" s="38">
        <v>0</v>
      </c>
      <c r="J66" s="38">
        <v>0</v>
      </c>
      <c r="K66" s="73">
        <v>7</v>
      </c>
      <c r="L66" s="73">
        <v>124532359</v>
      </c>
      <c r="M66" s="73" t="s">
        <v>17</v>
      </c>
      <c r="N66" s="73" t="s">
        <v>18</v>
      </c>
      <c r="O66" s="12"/>
      <c r="P66" s="68">
        <v>3</v>
      </c>
    </row>
    <row r="67" spans="1:16" x14ac:dyDescent="0.2">
      <c r="A67" s="27" t="s">
        <v>19</v>
      </c>
      <c r="B67" s="74" t="s">
        <v>130</v>
      </c>
      <c r="C67" s="74" t="s">
        <v>20</v>
      </c>
      <c r="D67" s="74">
        <v>15</v>
      </c>
      <c r="E67" s="74">
        <v>35</v>
      </c>
      <c r="F67" s="74">
        <v>20</v>
      </c>
      <c r="G67" s="74">
        <v>35</v>
      </c>
      <c r="H67" s="74">
        <v>20</v>
      </c>
      <c r="I67" s="28">
        <v>7</v>
      </c>
      <c r="J67" s="28">
        <v>7</v>
      </c>
      <c r="K67" s="74">
        <v>16</v>
      </c>
      <c r="L67" s="74">
        <v>24183630</v>
      </c>
      <c r="M67" s="74" t="s">
        <v>21</v>
      </c>
      <c r="N67" s="74" t="s">
        <v>22</v>
      </c>
      <c r="O67" s="74">
        <v>93</v>
      </c>
      <c r="P67" s="75">
        <v>4</v>
      </c>
    </row>
    <row r="68" spans="1:16" x14ac:dyDescent="0.2">
      <c r="A68" s="27" t="s">
        <v>19</v>
      </c>
      <c r="B68" s="74" t="s">
        <v>131</v>
      </c>
      <c r="C68" s="74" t="s">
        <v>132</v>
      </c>
      <c r="D68" s="74">
        <v>2</v>
      </c>
      <c r="E68" s="74">
        <v>3</v>
      </c>
      <c r="F68" s="74">
        <v>1</v>
      </c>
      <c r="G68" s="74">
        <v>3</v>
      </c>
      <c r="H68" s="74">
        <v>1</v>
      </c>
      <c r="I68" s="28">
        <v>1</v>
      </c>
      <c r="J68" s="28">
        <v>1</v>
      </c>
      <c r="K68" s="74">
        <v>16</v>
      </c>
      <c r="L68" s="74">
        <v>24192124</v>
      </c>
      <c r="M68" s="74" t="s">
        <v>21</v>
      </c>
      <c r="N68" s="74" t="s">
        <v>17</v>
      </c>
      <c r="O68" s="74">
        <v>6</v>
      </c>
      <c r="P68" s="75">
        <v>4</v>
      </c>
    </row>
    <row r="69" spans="1:16" x14ac:dyDescent="0.2">
      <c r="A69" s="70" t="s">
        <v>19</v>
      </c>
      <c r="B69" s="76" t="s">
        <v>133</v>
      </c>
      <c r="C69" s="72"/>
      <c r="D69" s="31">
        <v>6</v>
      </c>
      <c r="E69" s="31">
        <v>17</v>
      </c>
      <c r="F69" s="72">
        <v>11</v>
      </c>
      <c r="G69" s="31">
        <v>17</v>
      </c>
      <c r="H69" s="31">
        <v>11</v>
      </c>
      <c r="I69" s="31"/>
      <c r="J69" s="31"/>
      <c r="K69" s="72">
        <v>16</v>
      </c>
      <c r="L69" s="72"/>
      <c r="M69" s="72"/>
      <c r="N69" s="72"/>
      <c r="O69" s="72"/>
      <c r="P69" s="62">
        <v>4</v>
      </c>
    </row>
    <row r="70" spans="1:16" x14ac:dyDescent="0.2">
      <c r="A70" s="33" t="s">
        <v>19</v>
      </c>
      <c r="B70" s="81"/>
      <c r="C70" s="16" t="s">
        <v>134</v>
      </c>
      <c r="D70" s="16">
        <v>0</v>
      </c>
      <c r="E70" s="16">
        <v>1</v>
      </c>
      <c r="F70" s="16">
        <v>1</v>
      </c>
      <c r="G70" s="16">
        <v>1</v>
      </c>
      <c r="H70" s="16">
        <v>1</v>
      </c>
      <c r="I70" s="13">
        <v>0</v>
      </c>
      <c r="J70" s="13">
        <v>0</v>
      </c>
      <c r="K70" s="16">
        <v>16</v>
      </c>
      <c r="L70" s="15">
        <v>24226004</v>
      </c>
      <c r="M70" s="15" t="s">
        <v>22</v>
      </c>
      <c r="N70" s="15" t="s">
        <v>21</v>
      </c>
      <c r="O70" s="16">
        <v>1</v>
      </c>
      <c r="P70" s="65">
        <v>4</v>
      </c>
    </row>
    <row r="71" spans="1:16" x14ac:dyDescent="0.2">
      <c r="A71" s="33" t="s">
        <v>19</v>
      </c>
      <c r="B71" s="13"/>
      <c r="C71" s="13" t="s">
        <v>135</v>
      </c>
      <c r="D71" s="13">
        <v>1</v>
      </c>
      <c r="E71" s="13">
        <v>1</v>
      </c>
      <c r="F71" s="16">
        <v>0</v>
      </c>
      <c r="G71" s="13">
        <v>1</v>
      </c>
      <c r="H71" s="13">
        <v>0</v>
      </c>
      <c r="I71" s="13">
        <v>0</v>
      </c>
      <c r="J71" s="13">
        <v>0</v>
      </c>
      <c r="K71" s="13">
        <v>16</v>
      </c>
      <c r="L71" s="13">
        <v>24226003</v>
      </c>
      <c r="M71" s="13" t="s">
        <v>21</v>
      </c>
      <c r="N71" s="13" t="s">
        <v>17</v>
      </c>
      <c r="O71" s="13"/>
      <c r="P71" s="34">
        <v>4</v>
      </c>
    </row>
    <row r="72" spans="1:16" x14ac:dyDescent="0.2">
      <c r="A72" s="33" t="s">
        <v>19</v>
      </c>
      <c r="B72" s="16"/>
      <c r="C72" s="16" t="s">
        <v>136</v>
      </c>
      <c r="D72" s="16">
        <v>4</v>
      </c>
      <c r="E72" s="16">
        <v>12</v>
      </c>
      <c r="F72" s="16">
        <v>8</v>
      </c>
      <c r="G72" s="16">
        <v>12</v>
      </c>
      <c r="H72" s="16">
        <v>8</v>
      </c>
      <c r="I72" s="13">
        <v>2</v>
      </c>
      <c r="J72" s="13">
        <v>2</v>
      </c>
      <c r="K72" s="16">
        <v>16</v>
      </c>
      <c r="L72" s="16">
        <v>24226003</v>
      </c>
      <c r="M72" s="16" t="s">
        <v>21</v>
      </c>
      <c r="N72" s="16" t="s">
        <v>22</v>
      </c>
      <c r="O72" s="16">
        <v>10</v>
      </c>
      <c r="P72" s="65">
        <v>4</v>
      </c>
    </row>
    <row r="73" spans="1:16" x14ac:dyDescent="0.2">
      <c r="A73" s="37" t="s">
        <v>19</v>
      </c>
      <c r="B73" s="73"/>
      <c r="C73" s="73" t="s">
        <v>137</v>
      </c>
      <c r="D73" s="73">
        <v>1</v>
      </c>
      <c r="E73" s="73">
        <v>3</v>
      </c>
      <c r="F73" s="73">
        <v>2</v>
      </c>
      <c r="G73" s="73">
        <v>3</v>
      </c>
      <c r="H73" s="73">
        <v>2</v>
      </c>
      <c r="I73" s="38">
        <v>1</v>
      </c>
      <c r="J73" s="38">
        <v>1</v>
      </c>
      <c r="K73" s="73">
        <v>16</v>
      </c>
      <c r="L73" s="73">
        <v>24226003</v>
      </c>
      <c r="M73" s="73" t="s">
        <v>21</v>
      </c>
      <c r="N73" s="73" t="s">
        <v>18</v>
      </c>
      <c r="O73" s="73">
        <v>2</v>
      </c>
      <c r="P73" s="68">
        <v>4</v>
      </c>
    </row>
    <row r="74" spans="1:16" x14ac:dyDescent="0.2">
      <c r="A74" s="27" t="s">
        <v>19</v>
      </c>
      <c r="B74" s="74" t="s">
        <v>138</v>
      </c>
      <c r="C74" s="74" t="s">
        <v>139</v>
      </c>
      <c r="D74" s="74">
        <v>1</v>
      </c>
      <c r="E74" s="74">
        <v>8</v>
      </c>
      <c r="F74" s="74">
        <v>7</v>
      </c>
      <c r="G74" s="74">
        <v>8</v>
      </c>
      <c r="H74" s="74">
        <v>7</v>
      </c>
      <c r="I74" s="28">
        <v>0</v>
      </c>
      <c r="J74" s="28">
        <v>0</v>
      </c>
      <c r="K74" s="74">
        <v>16</v>
      </c>
      <c r="L74" s="74">
        <v>24196495</v>
      </c>
      <c r="M74" s="74" t="s">
        <v>21</v>
      </c>
      <c r="N74" s="74" t="s">
        <v>22</v>
      </c>
      <c r="O74" s="74">
        <v>7</v>
      </c>
      <c r="P74" s="75">
        <v>4</v>
      </c>
    </row>
    <row r="75" spans="1:16" x14ac:dyDescent="0.2">
      <c r="A75" s="70" t="s">
        <v>140</v>
      </c>
      <c r="B75" s="76" t="s">
        <v>141</v>
      </c>
      <c r="C75" s="72"/>
      <c r="D75" s="31">
        <v>2</v>
      </c>
      <c r="E75" s="31">
        <v>2</v>
      </c>
      <c r="F75" s="72">
        <v>0</v>
      </c>
      <c r="G75" s="31">
        <v>3</v>
      </c>
      <c r="H75" s="31">
        <v>1</v>
      </c>
      <c r="I75" s="31"/>
      <c r="J75" s="31"/>
      <c r="K75" s="72">
        <v>1</v>
      </c>
      <c r="L75" s="72"/>
      <c r="M75" s="72"/>
      <c r="N75" s="72"/>
      <c r="O75" s="72"/>
      <c r="P75" s="62">
        <v>4</v>
      </c>
    </row>
    <row r="76" spans="1:16" x14ac:dyDescent="0.2">
      <c r="A76" s="82" t="s">
        <v>140</v>
      </c>
      <c r="B76" s="13"/>
      <c r="C76" s="13" t="s">
        <v>142</v>
      </c>
      <c r="D76" s="13">
        <v>1</v>
      </c>
      <c r="E76" s="13">
        <v>1</v>
      </c>
      <c r="F76" s="16">
        <v>0</v>
      </c>
      <c r="G76" s="13">
        <v>1</v>
      </c>
      <c r="H76" s="13">
        <v>0</v>
      </c>
      <c r="I76" s="13">
        <v>0</v>
      </c>
      <c r="J76" s="13">
        <v>0</v>
      </c>
      <c r="K76" s="13">
        <v>1</v>
      </c>
      <c r="L76" s="13">
        <v>33133907</v>
      </c>
      <c r="M76" s="13" t="s">
        <v>21</v>
      </c>
      <c r="N76" s="13" t="s">
        <v>18</v>
      </c>
      <c r="O76" s="13"/>
      <c r="P76" s="34">
        <v>4</v>
      </c>
    </row>
    <row r="77" spans="1:16" x14ac:dyDescent="0.2">
      <c r="A77" s="37" t="s">
        <v>140</v>
      </c>
      <c r="B77" s="73"/>
      <c r="C77" s="73" t="s">
        <v>143</v>
      </c>
      <c r="D77" s="73">
        <v>1</v>
      </c>
      <c r="E77" s="73">
        <v>1</v>
      </c>
      <c r="F77" s="73">
        <v>0</v>
      </c>
      <c r="G77" s="73">
        <v>2</v>
      </c>
      <c r="H77" s="73">
        <v>1</v>
      </c>
      <c r="I77" s="38">
        <v>1</v>
      </c>
      <c r="J77" s="38">
        <v>1</v>
      </c>
      <c r="K77" s="73">
        <v>1</v>
      </c>
      <c r="L77" s="73">
        <v>33133906</v>
      </c>
      <c r="M77" s="73" t="s">
        <v>17</v>
      </c>
      <c r="N77" s="73" t="s">
        <v>22</v>
      </c>
      <c r="O77" s="12"/>
      <c r="P77" s="68">
        <v>4</v>
      </c>
    </row>
    <row r="78" spans="1:16" x14ac:dyDescent="0.2">
      <c r="A78" s="70" t="s">
        <v>33</v>
      </c>
      <c r="B78" s="76" t="s">
        <v>144</v>
      </c>
      <c r="C78" s="72"/>
      <c r="D78" s="72">
        <v>2</v>
      </c>
      <c r="E78" s="72">
        <v>2</v>
      </c>
      <c r="F78" s="72">
        <v>0</v>
      </c>
      <c r="G78" s="72">
        <v>3</v>
      </c>
      <c r="H78" s="72">
        <v>1</v>
      </c>
      <c r="I78" s="31"/>
      <c r="J78" s="31"/>
      <c r="K78" s="72">
        <v>3</v>
      </c>
      <c r="L78" s="72"/>
      <c r="M78" s="72"/>
      <c r="N78" s="72"/>
      <c r="O78" s="3"/>
      <c r="P78" s="62">
        <v>4</v>
      </c>
    </row>
    <row r="79" spans="1:16" x14ac:dyDescent="0.2">
      <c r="A79" s="33" t="s">
        <v>33</v>
      </c>
      <c r="B79" s="16"/>
      <c r="C79" s="16" t="s">
        <v>145</v>
      </c>
      <c r="D79" s="16">
        <v>1</v>
      </c>
      <c r="E79" s="16">
        <v>1</v>
      </c>
      <c r="F79" s="16">
        <v>0</v>
      </c>
      <c r="G79" s="16">
        <v>2</v>
      </c>
      <c r="H79" s="16">
        <v>1</v>
      </c>
      <c r="I79" s="13">
        <v>1</v>
      </c>
      <c r="J79" s="13">
        <v>1</v>
      </c>
      <c r="K79" s="16">
        <v>3</v>
      </c>
      <c r="L79" s="16">
        <v>49397743</v>
      </c>
      <c r="M79" s="16" t="s">
        <v>17</v>
      </c>
      <c r="N79" s="16" t="s">
        <v>21</v>
      </c>
      <c r="O79" s="1"/>
      <c r="P79" s="65">
        <v>4</v>
      </c>
    </row>
    <row r="80" spans="1:16" x14ac:dyDescent="0.2">
      <c r="A80" s="77" t="s">
        <v>33</v>
      </c>
      <c r="B80" s="38"/>
      <c r="C80" s="38" t="s">
        <v>146</v>
      </c>
      <c r="D80" s="38">
        <v>1</v>
      </c>
      <c r="E80" s="38">
        <v>1</v>
      </c>
      <c r="F80" s="73">
        <v>0</v>
      </c>
      <c r="G80" s="38">
        <v>1</v>
      </c>
      <c r="H80" s="38">
        <v>0</v>
      </c>
      <c r="I80" s="38">
        <v>1</v>
      </c>
      <c r="J80" s="38">
        <v>1</v>
      </c>
      <c r="K80" s="38">
        <v>3</v>
      </c>
      <c r="L80" s="38">
        <v>49397742</v>
      </c>
      <c r="M80" s="38" t="s">
        <v>21</v>
      </c>
      <c r="N80" s="38" t="s">
        <v>22</v>
      </c>
      <c r="O80" s="38">
        <v>9</v>
      </c>
      <c r="P80" s="40">
        <v>4</v>
      </c>
    </row>
    <row r="81" spans="1:16" x14ac:dyDescent="0.2">
      <c r="A81" s="27" t="s">
        <v>33</v>
      </c>
      <c r="B81" s="74" t="s">
        <v>97</v>
      </c>
      <c r="C81" s="74" t="s">
        <v>38</v>
      </c>
      <c r="D81" s="74">
        <v>2</v>
      </c>
      <c r="E81" s="74">
        <v>3</v>
      </c>
      <c r="F81" s="74">
        <v>1</v>
      </c>
      <c r="G81" s="74">
        <v>4</v>
      </c>
      <c r="H81" s="74">
        <v>1</v>
      </c>
      <c r="I81" s="28">
        <v>2</v>
      </c>
      <c r="J81" s="28">
        <v>2</v>
      </c>
      <c r="K81" s="74">
        <v>3</v>
      </c>
      <c r="L81" s="74">
        <v>49412977</v>
      </c>
      <c r="M81" s="74" t="s">
        <v>22</v>
      </c>
      <c r="N81" s="74" t="s">
        <v>21</v>
      </c>
      <c r="O81" s="74">
        <v>18</v>
      </c>
      <c r="P81" s="75">
        <v>4</v>
      </c>
    </row>
    <row r="82" spans="1:16" x14ac:dyDescent="0.2">
      <c r="A82" s="27" t="s">
        <v>33</v>
      </c>
      <c r="B82" s="74" t="s">
        <v>147</v>
      </c>
      <c r="C82" s="74" t="s">
        <v>148</v>
      </c>
      <c r="D82" s="74">
        <v>1</v>
      </c>
      <c r="E82" s="74">
        <v>1</v>
      </c>
      <c r="F82" s="74">
        <v>0</v>
      </c>
      <c r="G82" s="74">
        <v>3</v>
      </c>
      <c r="H82" s="74">
        <v>1</v>
      </c>
      <c r="I82" s="28">
        <v>0</v>
      </c>
      <c r="J82" s="28">
        <v>0</v>
      </c>
      <c r="K82" s="74">
        <v>3</v>
      </c>
      <c r="L82" s="74">
        <v>49399979</v>
      </c>
      <c r="M82" s="74" t="s">
        <v>17</v>
      </c>
      <c r="N82" s="74" t="s">
        <v>18</v>
      </c>
      <c r="O82" s="74">
        <v>1</v>
      </c>
      <c r="P82" s="75">
        <v>4</v>
      </c>
    </row>
    <row r="83" spans="1:16" x14ac:dyDescent="0.2">
      <c r="A83" s="27" t="s">
        <v>33</v>
      </c>
      <c r="B83" s="74" t="s">
        <v>149</v>
      </c>
      <c r="C83" s="74" t="s">
        <v>34</v>
      </c>
      <c r="D83" s="74">
        <v>3</v>
      </c>
      <c r="E83" s="74">
        <v>7</v>
      </c>
      <c r="F83" s="74">
        <v>4</v>
      </c>
      <c r="G83" s="74">
        <v>24</v>
      </c>
      <c r="H83" s="74">
        <v>21</v>
      </c>
      <c r="I83" s="28">
        <v>1</v>
      </c>
      <c r="J83" s="28">
        <v>1</v>
      </c>
      <c r="K83" s="74">
        <v>3</v>
      </c>
      <c r="L83" s="74">
        <v>49412973</v>
      </c>
      <c r="M83" s="74" t="s">
        <v>17</v>
      </c>
      <c r="N83" s="74" t="s">
        <v>22</v>
      </c>
      <c r="O83" s="74">
        <v>228</v>
      </c>
      <c r="P83" s="75">
        <v>4</v>
      </c>
    </row>
    <row r="84" spans="1:16" x14ac:dyDescent="0.2">
      <c r="A84" s="70" t="s">
        <v>33</v>
      </c>
      <c r="B84" s="76" t="s">
        <v>150</v>
      </c>
      <c r="C84" s="72"/>
      <c r="D84" s="72">
        <v>1</v>
      </c>
      <c r="E84" s="72">
        <v>2</v>
      </c>
      <c r="F84" s="72">
        <v>1</v>
      </c>
      <c r="G84" s="72">
        <v>4</v>
      </c>
      <c r="H84" s="72">
        <v>1</v>
      </c>
      <c r="I84" s="31"/>
      <c r="J84" s="31"/>
      <c r="K84" s="72"/>
      <c r="L84" s="72"/>
      <c r="M84" s="72"/>
      <c r="N84" s="72"/>
      <c r="O84" s="72"/>
      <c r="P84" s="62">
        <v>4</v>
      </c>
    </row>
    <row r="85" spans="1:16" x14ac:dyDescent="0.2">
      <c r="A85" s="33" t="s">
        <v>33</v>
      </c>
      <c r="B85" s="16"/>
      <c r="C85" s="16" t="s">
        <v>151</v>
      </c>
      <c r="D85" s="16">
        <v>0</v>
      </c>
      <c r="E85" s="16">
        <v>0</v>
      </c>
      <c r="F85" s="16">
        <v>0</v>
      </c>
      <c r="G85" s="16">
        <v>2</v>
      </c>
      <c r="H85" s="16">
        <v>2</v>
      </c>
      <c r="I85" s="13">
        <v>0</v>
      </c>
      <c r="J85" s="13">
        <v>0</v>
      </c>
      <c r="K85" s="16">
        <v>3</v>
      </c>
      <c r="L85" s="16">
        <v>49405936</v>
      </c>
      <c r="M85" s="16" t="s">
        <v>21</v>
      </c>
      <c r="N85" s="16" t="s">
        <v>22</v>
      </c>
      <c r="O85" s="16">
        <v>6</v>
      </c>
      <c r="P85" s="65">
        <v>4</v>
      </c>
    </row>
    <row r="86" spans="1:16" x14ac:dyDescent="0.2">
      <c r="A86" s="37" t="s">
        <v>33</v>
      </c>
      <c r="B86" s="73"/>
      <c r="C86" s="73" t="s">
        <v>152</v>
      </c>
      <c r="D86" s="73">
        <v>1</v>
      </c>
      <c r="E86" s="73">
        <v>2</v>
      </c>
      <c r="F86" s="73">
        <v>1</v>
      </c>
      <c r="G86" s="73">
        <v>2</v>
      </c>
      <c r="H86" s="73">
        <v>1</v>
      </c>
      <c r="I86" s="38">
        <v>1</v>
      </c>
      <c r="J86" s="38">
        <v>1</v>
      </c>
      <c r="K86" s="73">
        <v>3</v>
      </c>
      <c r="L86" s="73">
        <v>49405935</v>
      </c>
      <c r="M86" s="73" t="s">
        <v>17</v>
      </c>
      <c r="N86" s="73" t="s">
        <v>22</v>
      </c>
      <c r="O86" s="73">
        <v>1</v>
      </c>
      <c r="P86" s="68">
        <v>4</v>
      </c>
    </row>
    <row r="87" spans="1:16" x14ac:dyDescent="0.2">
      <c r="A87" s="70" t="s">
        <v>153</v>
      </c>
      <c r="B87" s="76" t="s">
        <v>154</v>
      </c>
      <c r="C87" s="72"/>
      <c r="D87" s="31">
        <v>1</v>
      </c>
      <c r="E87" s="31">
        <v>2</v>
      </c>
      <c r="F87" s="72">
        <v>1</v>
      </c>
      <c r="G87" s="31">
        <v>3</v>
      </c>
      <c r="H87" s="31">
        <v>2</v>
      </c>
      <c r="I87" s="31"/>
      <c r="J87" s="31"/>
      <c r="K87" s="72"/>
      <c r="L87" s="72"/>
      <c r="M87" s="72"/>
      <c r="N87" s="72"/>
      <c r="O87" s="72"/>
      <c r="P87" s="62">
        <v>4</v>
      </c>
    </row>
    <row r="88" spans="1:16" x14ac:dyDescent="0.2">
      <c r="A88" s="33" t="s">
        <v>153</v>
      </c>
      <c r="B88" s="16"/>
      <c r="C88" s="16" t="s">
        <v>155</v>
      </c>
      <c r="D88" s="13">
        <v>0</v>
      </c>
      <c r="E88" s="13">
        <v>1</v>
      </c>
      <c r="F88" s="16">
        <v>1</v>
      </c>
      <c r="G88" s="16">
        <v>2</v>
      </c>
      <c r="H88" s="13">
        <v>2</v>
      </c>
      <c r="I88" s="13">
        <v>0</v>
      </c>
      <c r="J88" s="13">
        <v>0</v>
      </c>
      <c r="K88" s="16">
        <v>2</v>
      </c>
      <c r="L88" s="13">
        <v>20647282</v>
      </c>
      <c r="M88" s="16" t="s">
        <v>17</v>
      </c>
      <c r="N88" s="16" t="s">
        <v>21</v>
      </c>
      <c r="O88" s="16">
        <v>1</v>
      </c>
      <c r="P88" s="65">
        <v>4</v>
      </c>
    </row>
    <row r="89" spans="1:16" x14ac:dyDescent="0.2">
      <c r="A89" s="37" t="s">
        <v>153</v>
      </c>
      <c r="B89" s="38"/>
      <c r="C89" s="38" t="s">
        <v>156</v>
      </c>
      <c r="D89" s="38">
        <v>1</v>
      </c>
      <c r="E89" s="38">
        <v>1</v>
      </c>
      <c r="F89" s="73">
        <v>0</v>
      </c>
      <c r="G89" s="38">
        <v>1</v>
      </c>
      <c r="H89" s="38">
        <v>0</v>
      </c>
      <c r="I89" s="38">
        <v>0</v>
      </c>
      <c r="J89" s="38">
        <v>0</v>
      </c>
      <c r="K89" s="38">
        <v>2</v>
      </c>
      <c r="L89" s="38">
        <v>20647282</v>
      </c>
      <c r="M89" s="38" t="s">
        <v>17</v>
      </c>
      <c r="N89" s="38" t="s">
        <v>22</v>
      </c>
      <c r="O89" s="38"/>
      <c r="P89" s="40">
        <v>4</v>
      </c>
    </row>
    <row r="90" spans="1:16" x14ac:dyDescent="0.2">
      <c r="A90" s="27" t="s">
        <v>157</v>
      </c>
      <c r="B90" s="74" t="s">
        <v>158</v>
      </c>
      <c r="C90" s="74" t="s">
        <v>159</v>
      </c>
      <c r="D90" s="74">
        <v>1</v>
      </c>
      <c r="E90" s="74">
        <v>2</v>
      </c>
      <c r="F90" s="74">
        <v>1</v>
      </c>
      <c r="G90" s="74">
        <v>9</v>
      </c>
      <c r="H90" s="74">
        <v>6</v>
      </c>
      <c r="I90" s="28">
        <v>0</v>
      </c>
      <c r="J90" s="28">
        <v>0</v>
      </c>
      <c r="K90" s="74">
        <v>16</v>
      </c>
      <c r="L90" s="74">
        <v>67683191</v>
      </c>
      <c r="M90" s="74" t="s">
        <v>17</v>
      </c>
      <c r="N90" s="74" t="s">
        <v>21</v>
      </c>
      <c r="O90" s="2"/>
      <c r="P90" s="75">
        <v>4</v>
      </c>
    </row>
    <row r="91" spans="1:16" x14ac:dyDescent="0.2">
      <c r="A91" s="70" t="s">
        <v>25</v>
      </c>
      <c r="B91" s="76" t="s">
        <v>160</v>
      </c>
      <c r="C91" s="72"/>
      <c r="D91" s="72">
        <v>4</v>
      </c>
      <c r="E91" s="72">
        <v>26</v>
      </c>
      <c r="F91" s="72">
        <v>22</v>
      </c>
      <c r="G91" s="72">
        <v>47</v>
      </c>
      <c r="H91" s="72">
        <v>43</v>
      </c>
      <c r="I91" s="31"/>
      <c r="J91" s="31"/>
      <c r="K91" s="72"/>
      <c r="L91" s="72"/>
      <c r="M91" s="72"/>
      <c r="N91" s="72"/>
      <c r="O91" s="3"/>
      <c r="P91" s="62">
        <v>4</v>
      </c>
    </row>
    <row r="92" spans="1:16" x14ac:dyDescent="0.2">
      <c r="A92" s="33" t="s">
        <v>25</v>
      </c>
      <c r="B92" s="16"/>
      <c r="C92" s="16" t="s">
        <v>161</v>
      </c>
      <c r="D92" s="16">
        <v>1</v>
      </c>
      <c r="E92" s="16">
        <v>2</v>
      </c>
      <c r="F92" s="16">
        <v>1</v>
      </c>
      <c r="G92" s="16">
        <v>10</v>
      </c>
      <c r="H92" s="16">
        <v>9</v>
      </c>
      <c r="I92" s="13">
        <v>0</v>
      </c>
      <c r="J92" s="13">
        <v>0</v>
      </c>
      <c r="K92" s="16">
        <v>17</v>
      </c>
      <c r="L92" s="16">
        <v>40474419</v>
      </c>
      <c r="M92" s="16" t="s">
        <v>18</v>
      </c>
      <c r="N92" s="16" t="s">
        <v>22</v>
      </c>
      <c r="O92" s="16">
        <v>5</v>
      </c>
      <c r="P92" s="65">
        <v>4</v>
      </c>
    </row>
    <row r="93" spans="1:16" x14ac:dyDescent="0.2">
      <c r="A93" s="37" t="s">
        <v>25</v>
      </c>
      <c r="B93" s="73"/>
      <c r="C93" s="73" t="s">
        <v>30</v>
      </c>
      <c r="D93" s="73">
        <v>3</v>
      </c>
      <c r="E93" s="73">
        <v>24</v>
      </c>
      <c r="F93" s="73">
        <v>21</v>
      </c>
      <c r="G93" s="73">
        <v>36</v>
      </c>
      <c r="H93" s="73">
        <v>33</v>
      </c>
      <c r="I93" s="38">
        <v>1</v>
      </c>
      <c r="J93" s="38">
        <v>1</v>
      </c>
      <c r="K93" s="73">
        <v>17</v>
      </c>
      <c r="L93" s="73">
        <v>40474420</v>
      </c>
      <c r="M93" s="73" t="s">
        <v>17</v>
      </c>
      <c r="N93" s="73" t="s">
        <v>22</v>
      </c>
      <c r="O93" s="73">
        <v>62</v>
      </c>
      <c r="P93" s="68">
        <v>4</v>
      </c>
    </row>
    <row r="94" spans="1:16" x14ac:dyDescent="0.2">
      <c r="A94" s="27" t="s">
        <v>25</v>
      </c>
      <c r="B94" s="74" t="s">
        <v>162</v>
      </c>
      <c r="C94" s="74" t="s">
        <v>163</v>
      </c>
      <c r="D94" s="74">
        <v>4</v>
      </c>
      <c r="E94" s="74">
        <v>6</v>
      </c>
      <c r="F94" s="74">
        <v>2</v>
      </c>
      <c r="G94" s="74">
        <v>12</v>
      </c>
      <c r="H94" s="74">
        <v>8</v>
      </c>
      <c r="I94" s="28">
        <v>1</v>
      </c>
      <c r="J94" s="28">
        <v>1</v>
      </c>
      <c r="K94" s="74">
        <v>17</v>
      </c>
      <c r="L94" s="74">
        <v>40475068</v>
      </c>
      <c r="M94" s="74" t="s">
        <v>21</v>
      </c>
      <c r="N94" s="74" t="s">
        <v>18</v>
      </c>
      <c r="O94" s="74">
        <v>11</v>
      </c>
      <c r="P94" s="75">
        <v>4</v>
      </c>
    </row>
    <row r="95" spans="1:16" x14ac:dyDescent="0.2">
      <c r="A95" s="27" t="s">
        <v>25</v>
      </c>
      <c r="B95" s="74" t="s">
        <v>164</v>
      </c>
      <c r="C95" s="74" t="s">
        <v>26</v>
      </c>
      <c r="D95" s="74">
        <v>6</v>
      </c>
      <c r="E95" s="74">
        <v>13</v>
      </c>
      <c r="F95" s="74">
        <v>7</v>
      </c>
      <c r="G95" s="74">
        <v>41</v>
      </c>
      <c r="H95" s="74">
        <v>35</v>
      </c>
      <c r="I95" s="28">
        <v>1</v>
      </c>
      <c r="J95" s="28">
        <v>1</v>
      </c>
      <c r="K95" s="74">
        <v>17</v>
      </c>
      <c r="L95" s="74">
        <v>40474482</v>
      </c>
      <c r="M95" s="74" t="s">
        <v>18</v>
      </c>
      <c r="N95" s="74" t="s">
        <v>22</v>
      </c>
      <c r="O95" s="74">
        <v>79</v>
      </c>
      <c r="P95" s="75">
        <v>4</v>
      </c>
    </row>
    <row r="96" spans="1:16" x14ac:dyDescent="0.2">
      <c r="A96" s="27" t="s">
        <v>165</v>
      </c>
      <c r="B96" s="74" t="s">
        <v>166</v>
      </c>
      <c r="C96" s="74" t="s">
        <v>167</v>
      </c>
      <c r="D96" s="74">
        <v>1</v>
      </c>
      <c r="E96" s="74">
        <v>4</v>
      </c>
      <c r="F96" s="74">
        <v>3</v>
      </c>
      <c r="G96" s="74">
        <v>4</v>
      </c>
      <c r="H96" s="74">
        <v>4</v>
      </c>
      <c r="I96" s="28">
        <v>0</v>
      </c>
      <c r="J96" s="28">
        <v>0</v>
      </c>
      <c r="K96" s="74">
        <v>3</v>
      </c>
      <c r="L96" s="74">
        <v>176756217</v>
      </c>
      <c r="M96" s="74" t="s">
        <v>17</v>
      </c>
      <c r="N96" s="74" t="s">
        <v>21</v>
      </c>
      <c r="O96" s="74">
        <v>5</v>
      </c>
      <c r="P96" s="75">
        <v>4</v>
      </c>
    </row>
    <row r="97" spans="1:16" x14ac:dyDescent="0.2">
      <c r="A97" s="70" t="s">
        <v>165</v>
      </c>
      <c r="B97" s="76" t="s">
        <v>168</v>
      </c>
      <c r="C97" s="72"/>
      <c r="D97" s="31">
        <v>1</v>
      </c>
      <c r="E97" s="31">
        <v>3</v>
      </c>
      <c r="F97" s="72">
        <v>2</v>
      </c>
      <c r="G97" s="31">
        <v>3</v>
      </c>
      <c r="H97" s="31">
        <v>2</v>
      </c>
      <c r="I97" s="31"/>
      <c r="J97" s="31"/>
      <c r="K97" s="72"/>
      <c r="L97" s="72"/>
      <c r="M97" s="72"/>
      <c r="N97" s="72"/>
      <c r="O97" s="72"/>
      <c r="P97" s="62">
        <v>4</v>
      </c>
    </row>
    <row r="98" spans="1:16" x14ac:dyDescent="0.2">
      <c r="A98" s="33" t="s">
        <v>165</v>
      </c>
      <c r="B98" s="16"/>
      <c r="C98" s="16" t="s">
        <v>169</v>
      </c>
      <c r="D98" s="16">
        <v>0</v>
      </c>
      <c r="E98" s="16">
        <v>1</v>
      </c>
      <c r="F98" s="16">
        <v>1</v>
      </c>
      <c r="G98" s="16">
        <v>1</v>
      </c>
      <c r="H98" s="16">
        <v>1</v>
      </c>
      <c r="I98" s="13">
        <v>0</v>
      </c>
      <c r="J98" s="13">
        <v>0</v>
      </c>
      <c r="K98" s="16">
        <v>3</v>
      </c>
      <c r="L98" s="13">
        <v>176750787</v>
      </c>
      <c r="M98" s="16" t="s">
        <v>18</v>
      </c>
      <c r="N98" s="16" t="s">
        <v>22</v>
      </c>
      <c r="O98" s="16">
        <v>1</v>
      </c>
      <c r="P98" s="65">
        <v>4</v>
      </c>
    </row>
    <row r="99" spans="1:16" x14ac:dyDescent="0.2">
      <c r="A99" s="77" t="s">
        <v>165</v>
      </c>
      <c r="B99" s="38"/>
      <c r="C99" s="38" t="s">
        <v>170</v>
      </c>
      <c r="D99" s="38">
        <v>1</v>
      </c>
      <c r="E99" s="38">
        <v>1</v>
      </c>
      <c r="F99" s="73">
        <v>0</v>
      </c>
      <c r="G99" s="38">
        <v>1</v>
      </c>
      <c r="H99" s="38">
        <v>0</v>
      </c>
      <c r="I99" s="38">
        <v>1</v>
      </c>
      <c r="J99" s="38">
        <v>1</v>
      </c>
      <c r="K99" s="38">
        <v>3</v>
      </c>
      <c r="L99" s="38">
        <v>176750788</v>
      </c>
      <c r="M99" s="38" t="s">
        <v>17</v>
      </c>
      <c r="N99" s="38" t="s">
        <v>21</v>
      </c>
      <c r="O99" s="38"/>
      <c r="P99" s="40">
        <v>4</v>
      </c>
    </row>
    <row r="100" spans="1:16" x14ac:dyDescent="0.2">
      <c r="A100" s="83" t="s">
        <v>165</v>
      </c>
      <c r="B100" s="76" t="s">
        <v>171</v>
      </c>
      <c r="C100" s="31"/>
      <c r="D100" s="31">
        <v>1</v>
      </c>
      <c r="E100" s="31">
        <v>3</v>
      </c>
      <c r="F100" s="72">
        <v>2</v>
      </c>
      <c r="G100" s="31">
        <v>3</v>
      </c>
      <c r="H100" s="31">
        <v>2</v>
      </c>
      <c r="I100" s="31"/>
      <c r="J100" s="31"/>
      <c r="K100" s="31"/>
      <c r="L100" s="31"/>
      <c r="M100" s="31"/>
      <c r="N100" s="31"/>
      <c r="O100" s="31"/>
      <c r="P100" s="35">
        <v>4</v>
      </c>
    </row>
    <row r="101" spans="1:16" x14ac:dyDescent="0.2">
      <c r="A101" s="78" t="s">
        <v>165</v>
      </c>
      <c r="B101" s="16"/>
      <c r="C101" s="16" t="s">
        <v>172</v>
      </c>
      <c r="D101" s="13">
        <v>0</v>
      </c>
      <c r="E101" s="13">
        <v>2</v>
      </c>
      <c r="F101" s="16">
        <v>2</v>
      </c>
      <c r="G101" s="16">
        <v>2</v>
      </c>
      <c r="H101" s="16">
        <v>2</v>
      </c>
      <c r="I101" s="13">
        <v>0</v>
      </c>
      <c r="J101" s="13">
        <v>0</v>
      </c>
      <c r="K101" s="16">
        <v>3</v>
      </c>
      <c r="L101" s="13">
        <v>176765105</v>
      </c>
      <c r="M101" s="16" t="s">
        <v>18</v>
      </c>
      <c r="N101" s="16" t="s">
        <v>21</v>
      </c>
      <c r="O101" s="16">
        <v>2</v>
      </c>
      <c r="P101" s="65">
        <v>4</v>
      </c>
    </row>
    <row r="102" spans="1:16" x14ac:dyDescent="0.2">
      <c r="A102" s="37" t="s">
        <v>165</v>
      </c>
      <c r="B102" s="38"/>
      <c r="C102" s="38" t="s">
        <v>173</v>
      </c>
      <c r="D102" s="38">
        <v>1</v>
      </c>
      <c r="E102" s="38">
        <v>1</v>
      </c>
      <c r="F102" s="73">
        <v>0</v>
      </c>
      <c r="G102" s="38">
        <v>1</v>
      </c>
      <c r="H102" s="38">
        <v>0</v>
      </c>
      <c r="I102" s="38">
        <v>1</v>
      </c>
      <c r="J102" s="38">
        <v>1</v>
      </c>
      <c r="K102" s="38">
        <v>3</v>
      </c>
      <c r="L102" s="38">
        <v>176765104</v>
      </c>
      <c r="M102" s="38" t="s">
        <v>17</v>
      </c>
      <c r="N102" s="38" t="s">
        <v>18</v>
      </c>
      <c r="O102" s="38"/>
      <c r="P102" s="40">
        <v>4</v>
      </c>
    </row>
    <row r="103" spans="1:16" x14ac:dyDescent="0.2">
      <c r="A103" s="70" t="s">
        <v>165</v>
      </c>
      <c r="B103" s="76" t="s">
        <v>174</v>
      </c>
      <c r="C103" s="31"/>
      <c r="D103" s="72">
        <v>1</v>
      </c>
      <c r="E103" s="72">
        <v>3</v>
      </c>
      <c r="F103" s="72">
        <v>2</v>
      </c>
      <c r="G103" s="72">
        <v>3</v>
      </c>
      <c r="H103" s="72">
        <v>1</v>
      </c>
      <c r="I103" s="31"/>
      <c r="J103" s="31"/>
      <c r="K103" s="31"/>
      <c r="L103" s="31"/>
      <c r="M103" s="31"/>
      <c r="N103" s="31"/>
      <c r="O103" s="31"/>
      <c r="P103" s="35">
        <v>4</v>
      </c>
    </row>
    <row r="104" spans="1:16" x14ac:dyDescent="0.2">
      <c r="A104" s="37" t="s">
        <v>165</v>
      </c>
      <c r="B104" s="73"/>
      <c r="C104" s="73" t="s">
        <v>175</v>
      </c>
      <c r="D104" s="73">
        <v>1</v>
      </c>
      <c r="E104" s="73">
        <v>1</v>
      </c>
      <c r="F104" s="73">
        <v>0</v>
      </c>
      <c r="G104" s="73">
        <v>1</v>
      </c>
      <c r="H104" s="73">
        <v>0</v>
      </c>
      <c r="I104" s="38">
        <v>0</v>
      </c>
      <c r="J104" s="38">
        <v>0</v>
      </c>
      <c r="K104" s="73">
        <v>3</v>
      </c>
      <c r="L104" s="73">
        <v>176750919</v>
      </c>
      <c r="M104" s="73" t="s">
        <v>21</v>
      </c>
      <c r="N104" s="73" t="s">
        <v>22</v>
      </c>
      <c r="O104" s="73">
        <v>4</v>
      </c>
      <c r="P104" s="68">
        <v>4</v>
      </c>
    </row>
    <row r="105" spans="1:16" x14ac:dyDescent="0.2">
      <c r="A105" s="27" t="s">
        <v>165</v>
      </c>
      <c r="B105" s="74" t="s">
        <v>176</v>
      </c>
      <c r="C105" s="74" t="s">
        <v>177</v>
      </c>
      <c r="D105" s="74">
        <v>3</v>
      </c>
      <c r="E105" s="74">
        <v>4</v>
      </c>
      <c r="F105" s="74">
        <v>1</v>
      </c>
      <c r="G105" s="74">
        <v>4</v>
      </c>
      <c r="H105" s="74">
        <v>1</v>
      </c>
      <c r="I105" s="28">
        <v>1</v>
      </c>
      <c r="J105" s="28">
        <v>1</v>
      </c>
      <c r="K105" s="74">
        <v>3</v>
      </c>
      <c r="L105" s="74">
        <v>176763973</v>
      </c>
      <c r="M105" s="74" t="s">
        <v>21</v>
      </c>
      <c r="N105" s="74" t="s">
        <v>17</v>
      </c>
      <c r="O105" s="74">
        <v>5</v>
      </c>
      <c r="P105" s="75">
        <v>4</v>
      </c>
    </row>
    <row r="106" spans="1:16" x14ac:dyDescent="0.2">
      <c r="A106" s="70" t="s">
        <v>39</v>
      </c>
      <c r="B106" s="71" t="s">
        <v>178</v>
      </c>
      <c r="C106" s="31"/>
      <c r="D106" s="31">
        <v>1</v>
      </c>
      <c r="E106" s="31">
        <v>3</v>
      </c>
      <c r="F106" s="72">
        <v>2</v>
      </c>
      <c r="G106" s="31">
        <v>4</v>
      </c>
      <c r="H106" s="31">
        <v>3</v>
      </c>
      <c r="I106" s="31"/>
      <c r="J106" s="31"/>
      <c r="K106" s="72"/>
      <c r="L106" s="72"/>
      <c r="M106" s="72"/>
      <c r="N106" s="72"/>
      <c r="O106" s="72"/>
      <c r="P106" s="62">
        <v>4</v>
      </c>
    </row>
    <row r="107" spans="1:16" x14ac:dyDescent="0.2">
      <c r="A107" s="37" t="s">
        <v>39</v>
      </c>
      <c r="B107" s="38"/>
      <c r="C107" s="38" t="s">
        <v>179</v>
      </c>
      <c r="D107" s="38">
        <v>1</v>
      </c>
      <c r="E107" s="38">
        <v>1</v>
      </c>
      <c r="F107" s="73">
        <v>0</v>
      </c>
      <c r="G107" s="38">
        <v>1</v>
      </c>
      <c r="H107" s="38">
        <v>0</v>
      </c>
      <c r="I107" s="38">
        <v>0</v>
      </c>
      <c r="J107" s="38">
        <v>0</v>
      </c>
      <c r="K107" s="38">
        <v>17</v>
      </c>
      <c r="L107" s="38">
        <v>7577142</v>
      </c>
      <c r="M107" s="38" t="s">
        <v>17</v>
      </c>
      <c r="N107" s="38" t="s">
        <v>18</v>
      </c>
      <c r="O107" s="38">
        <v>3</v>
      </c>
      <c r="P107" s="40">
        <v>4</v>
      </c>
    </row>
    <row r="108" spans="1:16" x14ac:dyDescent="0.2">
      <c r="A108" s="70" t="s">
        <v>39</v>
      </c>
      <c r="B108" s="76" t="s">
        <v>180</v>
      </c>
      <c r="C108" s="31"/>
      <c r="D108" s="31">
        <v>2</v>
      </c>
      <c r="E108" s="31">
        <v>2</v>
      </c>
      <c r="F108" s="72">
        <v>0</v>
      </c>
      <c r="G108" s="31">
        <v>4</v>
      </c>
      <c r="H108" s="31">
        <v>2</v>
      </c>
      <c r="I108" s="31"/>
      <c r="J108" s="31"/>
      <c r="K108" s="31"/>
      <c r="L108" s="31"/>
      <c r="M108" s="31"/>
      <c r="N108" s="31"/>
      <c r="O108" s="31"/>
      <c r="P108" s="35">
        <v>4</v>
      </c>
    </row>
    <row r="109" spans="1:16" x14ac:dyDescent="0.2">
      <c r="A109" s="78" t="s">
        <v>39</v>
      </c>
      <c r="B109" s="13"/>
      <c r="C109" s="13" t="s">
        <v>40</v>
      </c>
      <c r="D109" s="13">
        <v>1</v>
      </c>
      <c r="E109" s="13">
        <v>1</v>
      </c>
      <c r="F109" s="16">
        <v>0</v>
      </c>
      <c r="G109" s="13">
        <v>1</v>
      </c>
      <c r="H109" s="13">
        <v>0</v>
      </c>
      <c r="I109" s="13">
        <v>0</v>
      </c>
      <c r="J109" s="13">
        <v>0</v>
      </c>
      <c r="K109" s="13">
        <v>17</v>
      </c>
      <c r="L109" s="13">
        <v>7577094</v>
      </c>
      <c r="M109" s="13" t="s">
        <v>21</v>
      </c>
      <c r="N109" s="13" t="s">
        <v>17</v>
      </c>
      <c r="O109" s="13">
        <v>49</v>
      </c>
      <c r="P109" s="34">
        <v>4</v>
      </c>
    </row>
    <row r="110" spans="1:16" x14ac:dyDescent="0.2">
      <c r="A110" s="37" t="s">
        <v>39</v>
      </c>
      <c r="B110" s="73"/>
      <c r="C110" s="73" t="s">
        <v>181</v>
      </c>
      <c r="D110" s="73">
        <v>1</v>
      </c>
      <c r="E110" s="73">
        <v>1</v>
      </c>
      <c r="F110" s="73">
        <v>0</v>
      </c>
      <c r="G110" s="73">
        <v>3</v>
      </c>
      <c r="H110" s="73">
        <v>2</v>
      </c>
      <c r="I110" s="38">
        <v>0</v>
      </c>
      <c r="J110" s="38">
        <v>0</v>
      </c>
      <c r="K110" s="73">
        <v>17</v>
      </c>
      <c r="L110" s="73">
        <v>7577094</v>
      </c>
      <c r="M110" s="73" t="s">
        <v>21</v>
      </c>
      <c r="N110" s="73" t="s">
        <v>22</v>
      </c>
      <c r="O110" s="73">
        <v>11</v>
      </c>
      <c r="P110" s="68">
        <v>4</v>
      </c>
    </row>
    <row r="111" spans="1:16" x14ac:dyDescent="0.2">
      <c r="A111" s="27" t="s">
        <v>39</v>
      </c>
      <c r="B111" s="74" t="s">
        <v>182</v>
      </c>
      <c r="C111" s="74" t="s">
        <v>47</v>
      </c>
      <c r="D111" s="74">
        <v>1</v>
      </c>
      <c r="E111" s="74">
        <v>1</v>
      </c>
      <c r="F111" s="74">
        <v>0</v>
      </c>
      <c r="G111" s="74">
        <v>3</v>
      </c>
      <c r="H111" s="74">
        <v>2</v>
      </c>
      <c r="I111" s="28">
        <v>0</v>
      </c>
      <c r="J111" s="28">
        <v>0</v>
      </c>
      <c r="K111" s="74">
        <v>17</v>
      </c>
      <c r="L111" s="74">
        <v>7578466</v>
      </c>
      <c r="M111" s="74" t="s">
        <v>21</v>
      </c>
      <c r="N111" s="74" t="s">
        <v>18</v>
      </c>
      <c r="O111" s="74">
        <v>41</v>
      </c>
      <c r="P111" s="75">
        <v>4</v>
      </c>
    </row>
    <row r="112" spans="1:16" x14ac:dyDescent="0.2">
      <c r="A112" s="27" t="s">
        <v>183</v>
      </c>
      <c r="B112" s="74" t="s">
        <v>184</v>
      </c>
      <c r="C112" s="74" t="s">
        <v>185</v>
      </c>
      <c r="D112" s="74">
        <v>1</v>
      </c>
      <c r="E112" s="74">
        <v>3</v>
      </c>
      <c r="F112" s="74">
        <v>2</v>
      </c>
      <c r="G112" s="74">
        <v>7</v>
      </c>
      <c r="H112" s="74">
        <v>6</v>
      </c>
      <c r="I112" s="28">
        <v>0</v>
      </c>
      <c r="J112" s="28">
        <v>0</v>
      </c>
      <c r="K112" s="74">
        <v>7</v>
      </c>
      <c r="L112" s="74">
        <v>98509802</v>
      </c>
      <c r="M112" s="74" t="s">
        <v>17</v>
      </c>
      <c r="N112" s="74" t="s">
        <v>18</v>
      </c>
      <c r="O112" s="74">
        <v>1</v>
      </c>
      <c r="P112" s="75">
        <v>4</v>
      </c>
    </row>
    <row r="113" spans="1:16" x14ac:dyDescent="0.2">
      <c r="A113" s="27" t="s">
        <v>186</v>
      </c>
      <c r="B113" s="74" t="s">
        <v>187</v>
      </c>
      <c r="C113" s="74" t="s">
        <v>188</v>
      </c>
      <c r="D113" s="74">
        <v>1</v>
      </c>
      <c r="E113" s="74">
        <v>4</v>
      </c>
      <c r="F113" s="74">
        <v>3</v>
      </c>
      <c r="G113" s="74">
        <v>4</v>
      </c>
      <c r="H113" s="74">
        <v>3</v>
      </c>
      <c r="I113" s="28">
        <v>1</v>
      </c>
      <c r="J113" s="28">
        <v>1</v>
      </c>
      <c r="K113" s="74">
        <v>19</v>
      </c>
      <c r="L113" s="74">
        <v>6822306</v>
      </c>
      <c r="M113" s="74" t="s">
        <v>22</v>
      </c>
      <c r="N113" s="74" t="s">
        <v>18</v>
      </c>
      <c r="O113" s="74">
        <v>3</v>
      </c>
      <c r="P113" s="75">
        <v>4</v>
      </c>
    </row>
    <row r="114" spans="1:16" x14ac:dyDescent="0.2">
      <c r="A114" s="27" t="s">
        <v>186</v>
      </c>
      <c r="B114" s="74" t="s">
        <v>189</v>
      </c>
      <c r="C114" s="74" t="s">
        <v>190</v>
      </c>
      <c r="D114" s="74">
        <v>3</v>
      </c>
      <c r="E114" s="74">
        <v>4</v>
      </c>
      <c r="F114" s="74">
        <v>1</v>
      </c>
      <c r="G114" s="74">
        <v>5</v>
      </c>
      <c r="H114" s="74">
        <v>2</v>
      </c>
      <c r="I114" s="28">
        <v>2</v>
      </c>
      <c r="J114" s="28">
        <v>2</v>
      </c>
      <c r="K114" s="74">
        <v>19</v>
      </c>
      <c r="L114" s="74">
        <v>6833596</v>
      </c>
      <c r="M114" s="74" t="s">
        <v>21</v>
      </c>
      <c r="N114" s="74" t="s">
        <v>17</v>
      </c>
      <c r="O114" s="74">
        <v>8</v>
      </c>
      <c r="P114" s="75">
        <v>4</v>
      </c>
    </row>
    <row r="115" spans="1:16" x14ac:dyDescent="0.2">
      <c r="A115" s="70" t="s">
        <v>186</v>
      </c>
      <c r="B115" s="76" t="s">
        <v>191</v>
      </c>
      <c r="C115" s="72"/>
      <c r="D115" s="31">
        <v>3</v>
      </c>
      <c r="E115" s="31">
        <v>6</v>
      </c>
      <c r="F115" s="72">
        <v>3</v>
      </c>
      <c r="G115" s="31">
        <v>6</v>
      </c>
      <c r="H115" s="31">
        <v>3</v>
      </c>
      <c r="I115" s="31"/>
      <c r="J115" s="31"/>
      <c r="K115" s="72">
        <v>19</v>
      </c>
      <c r="L115" s="72"/>
      <c r="M115" s="72"/>
      <c r="N115" s="72"/>
      <c r="O115" s="72"/>
      <c r="P115" s="62">
        <v>4</v>
      </c>
    </row>
    <row r="116" spans="1:16" x14ac:dyDescent="0.2">
      <c r="A116" s="78" t="s">
        <v>186</v>
      </c>
      <c r="B116" s="13"/>
      <c r="C116" s="13" t="s">
        <v>192</v>
      </c>
      <c r="D116" s="13">
        <v>1</v>
      </c>
      <c r="E116" s="13">
        <v>1</v>
      </c>
      <c r="F116" s="16">
        <v>0</v>
      </c>
      <c r="G116" s="13">
        <v>1</v>
      </c>
      <c r="H116" s="13">
        <v>0</v>
      </c>
      <c r="I116" s="13">
        <v>0</v>
      </c>
      <c r="J116" s="13">
        <v>0</v>
      </c>
      <c r="K116" s="13">
        <v>19</v>
      </c>
      <c r="L116" s="13">
        <v>6832205</v>
      </c>
      <c r="M116" s="13" t="s">
        <v>18</v>
      </c>
      <c r="N116" s="13" t="s">
        <v>22</v>
      </c>
      <c r="O116" s="13"/>
      <c r="P116" s="34">
        <v>4</v>
      </c>
    </row>
    <row r="117" spans="1:16" x14ac:dyDescent="0.2">
      <c r="A117" s="33" t="s">
        <v>186</v>
      </c>
      <c r="B117" s="16"/>
      <c r="C117" s="16" t="s">
        <v>193</v>
      </c>
      <c r="D117" s="16">
        <v>1</v>
      </c>
      <c r="E117" s="16">
        <v>2</v>
      </c>
      <c r="F117" s="16">
        <v>1</v>
      </c>
      <c r="G117" s="16">
        <v>2</v>
      </c>
      <c r="H117" s="16">
        <v>1</v>
      </c>
      <c r="I117" s="13">
        <v>0</v>
      </c>
      <c r="J117" s="13">
        <v>0</v>
      </c>
      <c r="K117" s="16">
        <v>19</v>
      </c>
      <c r="L117" s="16">
        <v>6832204</v>
      </c>
      <c r="M117" s="16" t="s">
        <v>22</v>
      </c>
      <c r="N117" s="16" t="s">
        <v>18</v>
      </c>
      <c r="O117" s="16">
        <v>1</v>
      </c>
      <c r="P117" s="65">
        <v>4</v>
      </c>
    </row>
    <row r="118" spans="1:16" x14ac:dyDescent="0.2">
      <c r="A118" s="37" t="s">
        <v>186</v>
      </c>
      <c r="B118" s="73"/>
      <c r="C118" s="73" t="s">
        <v>194</v>
      </c>
      <c r="D118" s="73">
        <v>1</v>
      </c>
      <c r="E118" s="73">
        <v>2</v>
      </c>
      <c r="F118" s="73">
        <v>1</v>
      </c>
      <c r="G118" s="73">
        <v>2</v>
      </c>
      <c r="H118" s="73">
        <v>1</v>
      </c>
      <c r="I118" s="38">
        <v>0</v>
      </c>
      <c r="J118" s="38">
        <v>0</v>
      </c>
      <c r="K118" s="73">
        <v>19</v>
      </c>
      <c r="L118" s="73">
        <v>6832205</v>
      </c>
      <c r="M118" s="73" t="s">
        <v>18</v>
      </c>
      <c r="N118" s="73" t="s">
        <v>21</v>
      </c>
      <c r="O118" s="73">
        <v>1</v>
      </c>
      <c r="P118" s="68">
        <v>4</v>
      </c>
    </row>
    <row r="119" spans="1:16" x14ac:dyDescent="0.2">
      <c r="A119" s="70" t="s">
        <v>186</v>
      </c>
      <c r="B119" s="76" t="s">
        <v>195</v>
      </c>
      <c r="C119" s="72"/>
      <c r="D119" s="72">
        <v>1</v>
      </c>
      <c r="E119" s="72">
        <v>5</v>
      </c>
      <c r="F119" s="72">
        <v>4</v>
      </c>
      <c r="G119" s="72">
        <v>5</v>
      </c>
      <c r="H119" s="72">
        <v>3</v>
      </c>
      <c r="I119" s="31"/>
      <c r="J119" s="31"/>
      <c r="K119" s="72">
        <v>19</v>
      </c>
      <c r="L119" s="72"/>
      <c r="M119" s="72"/>
      <c r="N119" s="72"/>
      <c r="O119" s="72"/>
      <c r="P119" s="62">
        <v>4</v>
      </c>
    </row>
    <row r="120" spans="1:16" x14ac:dyDescent="0.2">
      <c r="A120" s="37" t="s">
        <v>186</v>
      </c>
      <c r="B120" s="73"/>
      <c r="C120" s="73" t="s">
        <v>196</v>
      </c>
      <c r="D120" s="73">
        <v>1</v>
      </c>
      <c r="E120" s="73">
        <v>3</v>
      </c>
      <c r="F120" s="73">
        <v>2</v>
      </c>
      <c r="G120" s="73">
        <v>3</v>
      </c>
      <c r="H120" s="73">
        <v>2</v>
      </c>
      <c r="I120" s="38">
        <v>0</v>
      </c>
      <c r="J120" s="38">
        <v>0</v>
      </c>
      <c r="K120" s="73">
        <v>19</v>
      </c>
      <c r="L120" s="73">
        <v>6832195</v>
      </c>
      <c r="M120" s="73" t="s">
        <v>17</v>
      </c>
      <c r="N120" s="73" t="s">
        <v>22</v>
      </c>
      <c r="O120" s="73">
        <v>3</v>
      </c>
      <c r="P120" s="68">
        <v>4</v>
      </c>
    </row>
    <row r="121" spans="1:16" x14ac:dyDescent="0.2">
      <c r="A121" s="27" t="s">
        <v>186</v>
      </c>
      <c r="B121" s="74" t="s">
        <v>197</v>
      </c>
      <c r="C121" s="74" t="s">
        <v>198</v>
      </c>
      <c r="D121" s="74">
        <v>2</v>
      </c>
      <c r="E121" s="74">
        <v>5</v>
      </c>
      <c r="F121" s="74">
        <v>3</v>
      </c>
      <c r="G121" s="74">
        <v>5</v>
      </c>
      <c r="H121" s="74">
        <v>3</v>
      </c>
      <c r="I121" s="28">
        <v>0</v>
      </c>
      <c r="J121" s="28">
        <v>0</v>
      </c>
      <c r="K121" s="74">
        <v>19</v>
      </c>
      <c r="L121" s="74">
        <v>6854018</v>
      </c>
      <c r="M121" s="74" t="s">
        <v>21</v>
      </c>
      <c r="N121" s="74" t="s">
        <v>17</v>
      </c>
      <c r="O121" s="74">
        <v>4</v>
      </c>
      <c r="P121" s="75">
        <v>4</v>
      </c>
    </row>
    <row r="122" spans="1:16" x14ac:dyDescent="0.2">
      <c r="A122" s="70" t="s">
        <v>186</v>
      </c>
      <c r="B122" s="76" t="s">
        <v>199</v>
      </c>
      <c r="C122" s="72"/>
      <c r="D122" s="72">
        <v>1</v>
      </c>
      <c r="E122" s="72">
        <v>7</v>
      </c>
      <c r="F122" s="72">
        <v>6</v>
      </c>
      <c r="G122" s="72">
        <v>7</v>
      </c>
      <c r="H122" s="72">
        <v>6</v>
      </c>
      <c r="I122" s="31"/>
      <c r="J122" s="31"/>
      <c r="K122" s="72">
        <v>19</v>
      </c>
      <c r="L122" s="72"/>
      <c r="M122" s="72"/>
      <c r="N122" s="72"/>
      <c r="O122" s="72"/>
      <c r="P122" s="62">
        <v>4</v>
      </c>
    </row>
    <row r="123" spans="1:16" x14ac:dyDescent="0.2">
      <c r="A123" s="37" t="s">
        <v>186</v>
      </c>
      <c r="B123" s="73"/>
      <c r="C123" s="73" t="s">
        <v>200</v>
      </c>
      <c r="D123" s="73">
        <v>1</v>
      </c>
      <c r="E123" s="73">
        <v>6</v>
      </c>
      <c r="F123" s="73">
        <v>5</v>
      </c>
      <c r="G123" s="73">
        <v>6</v>
      </c>
      <c r="H123" s="73">
        <v>5</v>
      </c>
      <c r="I123" s="38">
        <v>0</v>
      </c>
      <c r="J123" s="38">
        <v>0</v>
      </c>
      <c r="K123" s="73">
        <v>19</v>
      </c>
      <c r="L123" s="73">
        <v>6854090</v>
      </c>
      <c r="M123" s="73" t="s">
        <v>21</v>
      </c>
      <c r="N123" s="73" t="s">
        <v>22</v>
      </c>
      <c r="O123" s="73">
        <v>5</v>
      </c>
      <c r="P123" s="68">
        <v>4</v>
      </c>
    </row>
    <row r="124" spans="1:16" x14ac:dyDescent="0.2">
      <c r="A124" s="27" t="s">
        <v>186</v>
      </c>
      <c r="B124" s="74" t="s">
        <v>201</v>
      </c>
      <c r="C124" s="74" t="s">
        <v>202</v>
      </c>
      <c r="D124" s="74">
        <v>1</v>
      </c>
      <c r="E124" s="74">
        <v>4</v>
      </c>
      <c r="F124" s="74">
        <v>3</v>
      </c>
      <c r="G124" s="74">
        <v>4</v>
      </c>
      <c r="H124" s="74">
        <v>3</v>
      </c>
      <c r="I124" s="28">
        <v>0</v>
      </c>
      <c r="J124" s="28">
        <v>0</v>
      </c>
      <c r="K124" s="74">
        <v>19</v>
      </c>
      <c r="L124" s="74">
        <v>6822303</v>
      </c>
      <c r="M124" s="74" t="s">
        <v>22</v>
      </c>
      <c r="N124" s="74" t="s">
        <v>21</v>
      </c>
      <c r="O124" s="74">
        <v>3</v>
      </c>
      <c r="P124" s="75">
        <v>4</v>
      </c>
    </row>
    <row r="125" spans="1:16" x14ac:dyDescent="0.2">
      <c r="A125" s="70" t="s">
        <v>203</v>
      </c>
      <c r="B125" s="71" t="s">
        <v>204</v>
      </c>
      <c r="C125" s="31"/>
      <c r="D125" s="31">
        <v>1</v>
      </c>
      <c r="E125" s="31">
        <v>2</v>
      </c>
      <c r="F125" s="72">
        <v>1</v>
      </c>
      <c r="G125" s="31">
        <v>3</v>
      </c>
      <c r="H125" s="31">
        <v>1</v>
      </c>
      <c r="I125" s="31"/>
      <c r="J125" s="31"/>
      <c r="K125" s="72">
        <v>12</v>
      </c>
      <c r="L125" s="72"/>
      <c r="M125" s="72"/>
      <c r="N125" s="72"/>
      <c r="O125" s="72"/>
      <c r="P125" s="62">
        <v>4</v>
      </c>
    </row>
    <row r="126" spans="1:16" x14ac:dyDescent="0.2">
      <c r="A126" s="33" t="s">
        <v>203</v>
      </c>
      <c r="B126" s="13"/>
      <c r="C126" s="13" t="s">
        <v>205</v>
      </c>
      <c r="D126" s="16">
        <v>0</v>
      </c>
      <c r="E126" s="16">
        <v>1</v>
      </c>
      <c r="F126" s="16">
        <v>1</v>
      </c>
      <c r="G126" s="16">
        <v>1</v>
      </c>
      <c r="H126" s="16">
        <v>1</v>
      </c>
      <c r="I126" s="13">
        <v>0</v>
      </c>
      <c r="J126" s="13">
        <v>0</v>
      </c>
      <c r="K126" s="16">
        <v>12</v>
      </c>
      <c r="L126" s="13">
        <v>936389</v>
      </c>
      <c r="M126" s="16" t="s">
        <v>21</v>
      </c>
      <c r="N126" s="16" t="s">
        <v>17</v>
      </c>
      <c r="O126" s="16">
        <v>1</v>
      </c>
      <c r="P126" s="65">
        <v>4</v>
      </c>
    </row>
    <row r="127" spans="1:16" x14ac:dyDescent="0.2">
      <c r="A127" s="33" t="s">
        <v>203</v>
      </c>
      <c r="B127" s="13"/>
      <c r="C127" s="13" t="s">
        <v>206</v>
      </c>
      <c r="D127" s="13">
        <v>1</v>
      </c>
      <c r="E127" s="13">
        <v>1</v>
      </c>
      <c r="F127" s="16">
        <v>0</v>
      </c>
      <c r="G127" s="13">
        <v>1</v>
      </c>
      <c r="H127" s="13">
        <v>0</v>
      </c>
      <c r="I127" s="13">
        <v>1</v>
      </c>
      <c r="J127" s="13">
        <v>1</v>
      </c>
      <c r="K127" s="13">
        <v>1</v>
      </c>
      <c r="L127" s="13">
        <v>936389</v>
      </c>
      <c r="M127" s="13" t="s">
        <v>21</v>
      </c>
      <c r="N127" s="13" t="s">
        <v>18</v>
      </c>
      <c r="O127" s="13"/>
      <c r="P127" s="34">
        <v>4</v>
      </c>
    </row>
    <row r="128" spans="1:16" x14ac:dyDescent="0.2">
      <c r="A128" s="37" t="s">
        <v>203</v>
      </c>
      <c r="B128" s="38"/>
      <c r="C128" s="38" t="s">
        <v>207</v>
      </c>
      <c r="D128" s="73">
        <v>0</v>
      </c>
      <c r="E128" s="73">
        <v>0</v>
      </c>
      <c r="F128" s="73">
        <v>0</v>
      </c>
      <c r="G128" s="73">
        <v>1</v>
      </c>
      <c r="H128" s="73">
        <v>0</v>
      </c>
      <c r="I128" s="38">
        <v>0</v>
      </c>
      <c r="J128" s="38">
        <v>0</v>
      </c>
      <c r="K128" s="73">
        <v>21</v>
      </c>
      <c r="L128" s="38">
        <v>936389</v>
      </c>
      <c r="M128" s="38" t="s">
        <v>21</v>
      </c>
      <c r="N128" s="38" t="s">
        <v>22</v>
      </c>
      <c r="O128" s="38"/>
      <c r="P128" s="68">
        <v>4</v>
      </c>
    </row>
    <row r="129" spans="1:16" x14ac:dyDescent="0.2">
      <c r="A129" s="27" t="s">
        <v>41</v>
      </c>
      <c r="B129" s="74" t="s">
        <v>208</v>
      </c>
      <c r="C129" s="74" t="s">
        <v>42</v>
      </c>
      <c r="D129" s="74">
        <v>2</v>
      </c>
      <c r="E129" s="74">
        <v>2</v>
      </c>
      <c r="F129" s="74">
        <v>0</v>
      </c>
      <c r="G129" s="74">
        <v>4</v>
      </c>
      <c r="H129" s="74">
        <v>2</v>
      </c>
      <c r="I129" s="28">
        <v>0</v>
      </c>
      <c r="J129" s="28">
        <v>0</v>
      </c>
      <c r="K129" s="74">
        <v>2</v>
      </c>
      <c r="L129" s="74">
        <v>61719472</v>
      </c>
      <c r="M129" s="74" t="s">
        <v>17</v>
      </c>
      <c r="N129" s="74" t="s">
        <v>18</v>
      </c>
      <c r="O129" s="74">
        <v>77</v>
      </c>
      <c r="P129" s="75">
        <v>4</v>
      </c>
    </row>
  </sheetData>
  <autoFilter ref="A13:P13" xr:uid="{A6C9780B-0E84-E942-9BA1-6A4E1446C58B}">
    <sortState xmlns:xlrd2="http://schemas.microsoft.com/office/spreadsheetml/2017/richdata2" ref="A14:P116">
      <sortCondition ref="A13:A116"/>
    </sortState>
  </autoFilter>
  <mergeCells count="3">
    <mergeCell ref="E12:F12"/>
    <mergeCell ref="G12:H12"/>
    <mergeCell ref="I12:J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D156-2D18-AD43-82B4-22FB562D8D3D}">
  <dimension ref="A1:P29"/>
  <sheetViews>
    <sheetView workbookViewId="0">
      <selection activeCell="A2" sqref="A2:A13"/>
    </sheetView>
  </sheetViews>
  <sheetFormatPr baseColWidth="10" defaultColWidth="11" defaultRowHeight="16" x14ac:dyDescent="0.2"/>
  <cols>
    <col min="4" max="4" width="11.5" customWidth="1"/>
    <col min="14" max="14" width="18.33203125" customWidth="1"/>
  </cols>
  <sheetData>
    <row r="1" spans="1:16" s="13" customFormat="1" x14ac:dyDescent="0.2">
      <c r="A1" s="14" t="s">
        <v>560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s="13" customFormat="1" x14ac:dyDescent="0.2">
      <c r="A2" s="16" t="s">
        <v>209</v>
      </c>
    </row>
    <row r="3" spans="1:16" s="13" customFormat="1" x14ac:dyDescent="0.2">
      <c r="A3" s="16" t="s">
        <v>548</v>
      </c>
      <c r="B3" s="1"/>
      <c r="C3" s="1"/>
      <c r="D3" s="1"/>
      <c r="E3" s="1"/>
      <c r="F3" s="1"/>
      <c r="G3" s="1"/>
      <c r="H3" s="1"/>
    </row>
    <row r="4" spans="1:16" s="13" customFormat="1" x14ac:dyDescent="0.2">
      <c r="A4" s="16" t="s">
        <v>510</v>
      </c>
      <c r="B4" s="1"/>
      <c r="C4" s="1"/>
      <c r="D4" s="1"/>
    </row>
    <row r="5" spans="1:16" s="13" customFormat="1" x14ac:dyDescent="0.2">
      <c r="A5" s="16" t="s">
        <v>210</v>
      </c>
      <c r="B5" s="1"/>
      <c r="C5" s="1"/>
      <c r="D5" s="1"/>
      <c r="E5" s="1"/>
    </row>
    <row r="6" spans="1:16" s="13" customFormat="1" x14ac:dyDescent="0.2">
      <c r="A6" s="16" t="s">
        <v>211</v>
      </c>
    </row>
    <row r="7" spans="1:16" s="13" customFormat="1" x14ac:dyDescent="0.2">
      <c r="A7" s="16" t="s">
        <v>212</v>
      </c>
      <c r="B7" s="1"/>
      <c r="C7" s="1"/>
      <c r="D7" s="1"/>
      <c r="E7" s="1"/>
      <c r="F7" s="1"/>
    </row>
    <row r="8" spans="1:16" s="13" customFormat="1" x14ac:dyDescent="0.2">
      <c r="A8" s="16" t="s">
        <v>213</v>
      </c>
      <c r="B8" s="1"/>
      <c r="C8" s="1"/>
      <c r="D8" s="1"/>
      <c r="E8" s="1"/>
      <c r="F8" s="1"/>
    </row>
    <row r="9" spans="1:16" s="13" customFormat="1" x14ac:dyDescent="0.2">
      <c r="A9" s="16" t="s">
        <v>214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6" s="13" customFormat="1" x14ac:dyDescent="0.2">
      <c r="A10" s="16" t="s">
        <v>546</v>
      </c>
    </row>
    <row r="11" spans="1:16" s="13" customFormat="1" x14ac:dyDescent="0.2">
      <c r="A11" s="16" t="s">
        <v>847</v>
      </c>
    </row>
    <row r="12" spans="1:16" s="13" customFormat="1" x14ac:dyDescent="0.2">
      <c r="A12" s="16" t="s">
        <v>511</v>
      </c>
    </row>
    <row r="13" spans="1:16" x14ac:dyDescent="0.2">
      <c r="A13" s="15" t="s">
        <v>557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1"/>
      <c r="B15" s="97" t="s">
        <v>1</v>
      </c>
      <c r="C15" s="97"/>
      <c r="D15" s="97" t="s">
        <v>2</v>
      </c>
      <c r="E15" s="97"/>
      <c r="F15" s="97"/>
      <c r="G15" s="97" t="s">
        <v>3</v>
      </c>
      <c r="H15" s="97"/>
      <c r="I15" s="97"/>
      <c r="J15" s="97"/>
      <c r="K15" s="93" t="s">
        <v>509</v>
      </c>
      <c r="L15" s="94"/>
    </row>
    <row r="16" spans="1:16" x14ac:dyDescent="0.2">
      <c r="A16" s="57" t="s">
        <v>4</v>
      </c>
      <c r="B16" s="57" t="s">
        <v>215</v>
      </c>
      <c r="C16" s="57" t="s">
        <v>216</v>
      </c>
      <c r="D16" s="57" t="s">
        <v>215</v>
      </c>
      <c r="E16" s="57" t="s">
        <v>217</v>
      </c>
      <c r="F16" s="57" t="s">
        <v>216</v>
      </c>
      <c r="G16" s="57" t="s">
        <v>218</v>
      </c>
      <c r="H16" s="57" t="s">
        <v>217</v>
      </c>
      <c r="I16" s="57" t="s">
        <v>219</v>
      </c>
      <c r="J16" s="57" t="s">
        <v>220</v>
      </c>
      <c r="K16" s="58" t="s">
        <v>508</v>
      </c>
      <c r="L16" s="57" t="s">
        <v>507</v>
      </c>
      <c r="M16" s="57" t="s">
        <v>547</v>
      </c>
      <c r="N16" s="57" t="s">
        <v>221</v>
      </c>
    </row>
    <row r="17" spans="1:14" x14ac:dyDescent="0.2">
      <c r="A17" s="16" t="s">
        <v>222</v>
      </c>
      <c r="B17" s="16">
        <v>19</v>
      </c>
      <c r="C17" s="59">
        <f>1-_xlfn.BINOM.DIST(B17-1,216,(9.2 * (N17/3101788170)),TRUE)</f>
        <v>0</v>
      </c>
      <c r="D17" s="16">
        <v>47</v>
      </c>
      <c r="E17" s="16">
        <v>28</v>
      </c>
      <c r="F17" s="59"/>
      <c r="G17" s="16">
        <v>53</v>
      </c>
      <c r="H17" s="16">
        <v>35</v>
      </c>
      <c r="I17" s="16">
        <v>69</v>
      </c>
      <c r="J17" s="16">
        <f>G17/I17</f>
        <v>0.76811594202898548</v>
      </c>
      <c r="K17" s="13">
        <v>6</v>
      </c>
      <c r="L17" s="13">
        <v>6</v>
      </c>
      <c r="M17" s="16">
        <v>3</v>
      </c>
      <c r="N17" s="16">
        <v>4706</v>
      </c>
    </row>
    <row r="18" spans="1:14" x14ac:dyDescent="0.2">
      <c r="A18" s="16" t="s">
        <v>223</v>
      </c>
      <c r="B18" s="16">
        <v>14</v>
      </c>
      <c r="C18" s="59">
        <f t="shared" ref="C18:C29" si="0">1-_xlfn.BINOM.DIST(B18-1,216,(9.2 * (N18/3101788170)),TRUE)</f>
        <v>0</v>
      </c>
      <c r="D18" s="16">
        <v>25</v>
      </c>
      <c r="E18" s="16">
        <v>11</v>
      </c>
      <c r="F18" s="59"/>
      <c r="G18" s="16">
        <v>25</v>
      </c>
      <c r="H18" s="16">
        <v>11</v>
      </c>
      <c r="I18" s="16">
        <v>33</v>
      </c>
      <c r="J18" s="16">
        <f t="shared" ref="J18:J29" si="1">G18/I18</f>
        <v>0.75757575757575757</v>
      </c>
      <c r="K18" s="13">
        <v>6</v>
      </c>
      <c r="L18" s="13">
        <v>6</v>
      </c>
      <c r="M18" s="16">
        <v>10</v>
      </c>
      <c r="N18" s="16">
        <v>21595</v>
      </c>
    </row>
    <row r="19" spans="1:14" x14ac:dyDescent="0.2">
      <c r="A19" s="16" t="s">
        <v>224</v>
      </c>
      <c r="B19" s="16">
        <v>9</v>
      </c>
      <c r="C19" s="59">
        <f t="shared" si="0"/>
        <v>0</v>
      </c>
      <c r="D19" s="16">
        <v>17</v>
      </c>
      <c r="E19" s="16">
        <v>8</v>
      </c>
      <c r="F19" s="59"/>
      <c r="G19" s="16">
        <v>17</v>
      </c>
      <c r="H19" s="16">
        <v>8</v>
      </c>
      <c r="I19" s="16">
        <v>20</v>
      </c>
      <c r="J19" s="16">
        <f t="shared" si="1"/>
        <v>0.85</v>
      </c>
      <c r="K19" s="13">
        <v>3</v>
      </c>
      <c r="L19" s="13">
        <v>3</v>
      </c>
      <c r="M19" s="16">
        <v>17</v>
      </c>
      <c r="N19" s="16">
        <v>11704</v>
      </c>
    </row>
    <row r="20" spans="1:14" x14ac:dyDescent="0.2">
      <c r="A20" s="16" t="s">
        <v>39</v>
      </c>
      <c r="B20" s="16">
        <v>8</v>
      </c>
      <c r="C20" s="59">
        <f t="shared" si="0"/>
        <v>0</v>
      </c>
      <c r="D20" s="16">
        <v>12</v>
      </c>
      <c r="E20" s="16">
        <v>4</v>
      </c>
      <c r="F20" s="59"/>
      <c r="G20" s="16">
        <v>46</v>
      </c>
      <c r="H20" s="16">
        <v>36</v>
      </c>
      <c r="I20" s="16">
        <v>148</v>
      </c>
      <c r="J20" s="16">
        <f t="shared" si="1"/>
        <v>0.3108108108108108</v>
      </c>
      <c r="K20" s="13">
        <v>2</v>
      </c>
      <c r="L20" s="13">
        <v>2</v>
      </c>
      <c r="M20" s="16">
        <v>17</v>
      </c>
      <c r="N20" s="16">
        <v>25760</v>
      </c>
    </row>
    <row r="21" spans="1:14" x14ac:dyDescent="0.2">
      <c r="A21" s="16" t="s">
        <v>225</v>
      </c>
      <c r="B21" s="16">
        <v>8</v>
      </c>
      <c r="C21" s="59">
        <f t="shared" si="0"/>
        <v>5.737632591262809E-13</v>
      </c>
      <c r="D21" s="16">
        <v>12</v>
      </c>
      <c r="E21" s="16">
        <v>4</v>
      </c>
      <c r="F21" s="59"/>
      <c r="G21" s="16">
        <v>18</v>
      </c>
      <c r="H21" s="16">
        <v>10</v>
      </c>
      <c r="I21" s="16">
        <v>25</v>
      </c>
      <c r="J21" s="16">
        <f t="shared" si="1"/>
        <v>0.72</v>
      </c>
      <c r="K21" s="13">
        <v>0</v>
      </c>
      <c r="L21" s="13">
        <v>0</v>
      </c>
      <c r="M21" s="16">
        <v>12</v>
      </c>
      <c r="N21" s="16">
        <v>178376</v>
      </c>
    </row>
    <row r="22" spans="1:14" x14ac:dyDescent="0.2">
      <c r="A22" s="16" t="s">
        <v>226</v>
      </c>
      <c r="B22" s="16">
        <v>7</v>
      </c>
      <c r="C22" s="59">
        <f t="shared" si="0"/>
        <v>0</v>
      </c>
      <c r="D22" s="16">
        <v>11</v>
      </c>
      <c r="E22" s="16">
        <v>4</v>
      </c>
      <c r="F22" s="59"/>
      <c r="G22" s="16">
        <v>13</v>
      </c>
      <c r="H22" s="16">
        <v>6</v>
      </c>
      <c r="I22" s="16">
        <v>14</v>
      </c>
      <c r="J22" s="16">
        <f t="shared" si="1"/>
        <v>0.9285714285714286</v>
      </c>
      <c r="K22" s="13">
        <v>5</v>
      </c>
      <c r="L22" s="13">
        <v>5</v>
      </c>
      <c r="M22" s="16">
        <v>6</v>
      </c>
      <c r="N22" s="16">
        <v>5108</v>
      </c>
    </row>
    <row r="23" spans="1:14" x14ac:dyDescent="0.2">
      <c r="A23" s="16" t="s">
        <v>227</v>
      </c>
      <c r="B23" s="16">
        <v>5</v>
      </c>
      <c r="C23" s="59">
        <f t="shared" si="0"/>
        <v>3.0616342794331786E-10</v>
      </c>
      <c r="D23" s="16">
        <v>10</v>
      </c>
      <c r="E23" s="16">
        <v>5</v>
      </c>
      <c r="F23" s="59"/>
      <c r="G23" s="16">
        <v>19</v>
      </c>
      <c r="H23" s="16">
        <v>14</v>
      </c>
      <c r="I23" s="16">
        <v>70</v>
      </c>
      <c r="J23" s="16">
        <f t="shared" si="1"/>
        <v>0.27142857142857141</v>
      </c>
      <c r="K23" s="13">
        <v>2</v>
      </c>
      <c r="L23" s="13">
        <v>2</v>
      </c>
      <c r="M23" s="16">
        <v>9</v>
      </c>
      <c r="N23" s="16">
        <v>51616</v>
      </c>
    </row>
    <row r="24" spans="1:14" x14ac:dyDescent="0.2">
      <c r="A24" s="16" t="s">
        <v>228</v>
      </c>
      <c r="B24" s="16">
        <v>5</v>
      </c>
      <c r="C24" s="59">
        <f t="shared" si="0"/>
        <v>3.4537794435518521E-7</v>
      </c>
      <c r="D24" s="16">
        <v>9</v>
      </c>
      <c r="E24" s="16">
        <v>4</v>
      </c>
      <c r="F24" s="59"/>
      <c r="G24" s="16">
        <v>9</v>
      </c>
      <c r="H24" s="16">
        <v>4</v>
      </c>
      <c r="I24" s="16">
        <v>24</v>
      </c>
      <c r="J24" s="16">
        <f t="shared" si="1"/>
        <v>0.375</v>
      </c>
      <c r="K24" s="13">
        <v>3</v>
      </c>
      <c r="L24" s="13">
        <v>3</v>
      </c>
      <c r="M24" s="16">
        <v>3</v>
      </c>
      <c r="N24" s="16">
        <v>214092</v>
      </c>
    </row>
    <row r="25" spans="1:14" x14ac:dyDescent="0.2">
      <c r="A25" s="16" t="s">
        <v>83</v>
      </c>
      <c r="B25" s="16">
        <v>3</v>
      </c>
      <c r="C25" s="59">
        <f t="shared" si="0"/>
        <v>7.7314884405765838E-7</v>
      </c>
      <c r="D25" s="16">
        <v>8</v>
      </c>
      <c r="E25" s="16">
        <v>5</v>
      </c>
      <c r="F25" s="59"/>
      <c r="G25" s="16">
        <v>15</v>
      </c>
      <c r="H25" s="16">
        <v>12</v>
      </c>
      <c r="I25" s="16">
        <v>39</v>
      </c>
      <c r="J25" s="16">
        <f t="shared" si="1"/>
        <v>0.38461538461538464</v>
      </c>
      <c r="K25" s="13">
        <v>0</v>
      </c>
      <c r="L25" s="13">
        <v>0</v>
      </c>
      <c r="M25" s="16">
        <v>10</v>
      </c>
      <c r="N25" s="16">
        <v>26262</v>
      </c>
    </row>
    <row r="26" spans="1:14" x14ac:dyDescent="0.2">
      <c r="A26" s="16" t="s">
        <v>229</v>
      </c>
      <c r="B26" s="16">
        <v>3</v>
      </c>
      <c r="C26" s="59">
        <f t="shared" si="0"/>
        <v>7.5914464139348325E-6</v>
      </c>
      <c r="D26" s="16">
        <v>7</v>
      </c>
      <c r="E26" s="16">
        <v>4</v>
      </c>
      <c r="F26" s="59"/>
      <c r="G26" s="16">
        <v>8</v>
      </c>
      <c r="H26" s="16">
        <v>5</v>
      </c>
      <c r="I26" s="16">
        <v>15</v>
      </c>
      <c r="J26" s="16">
        <f t="shared" si="1"/>
        <v>0.53333333333333333</v>
      </c>
      <c r="K26" s="13">
        <v>0</v>
      </c>
      <c r="L26" s="13">
        <v>0</v>
      </c>
      <c r="M26" s="16">
        <v>1</v>
      </c>
      <c r="N26" s="16">
        <v>56505</v>
      </c>
    </row>
    <row r="27" spans="1:14" x14ac:dyDescent="0.2">
      <c r="A27" s="16" t="s">
        <v>230</v>
      </c>
      <c r="B27" s="16">
        <v>3</v>
      </c>
      <c r="C27" s="59">
        <f t="shared" si="0"/>
        <v>4.3099788431799624E-4</v>
      </c>
      <c r="D27" s="16">
        <v>4</v>
      </c>
      <c r="E27" s="16">
        <v>1</v>
      </c>
      <c r="F27" s="59"/>
      <c r="G27" s="16">
        <v>7</v>
      </c>
      <c r="H27" s="16">
        <v>2</v>
      </c>
      <c r="I27" s="16">
        <v>20</v>
      </c>
      <c r="J27" s="16">
        <f t="shared" si="1"/>
        <v>0.35</v>
      </c>
      <c r="K27" s="13">
        <v>3</v>
      </c>
      <c r="L27" s="13">
        <v>3</v>
      </c>
      <c r="M27" s="16">
        <v>16</v>
      </c>
      <c r="N27" s="16">
        <v>222932</v>
      </c>
    </row>
    <row r="28" spans="1:14" x14ac:dyDescent="0.2">
      <c r="A28" s="16" t="s">
        <v>231</v>
      </c>
      <c r="B28" s="16">
        <v>3</v>
      </c>
      <c r="C28" s="59">
        <f t="shared" si="0"/>
        <v>4.5716397342188131E-6</v>
      </c>
      <c r="D28" s="16">
        <v>3</v>
      </c>
      <c r="E28" s="16">
        <v>0</v>
      </c>
      <c r="F28" s="59"/>
      <c r="G28" s="16">
        <v>4</v>
      </c>
      <c r="H28" s="16">
        <v>1</v>
      </c>
      <c r="I28" s="16">
        <v>8</v>
      </c>
      <c r="J28" s="16">
        <f t="shared" si="1"/>
        <v>0.5</v>
      </c>
      <c r="K28" s="13">
        <v>0</v>
      </c>
      <c r="L28" s="13">
        <v>0</v>
      </c>
      <c r="M28" s="16">
        <v>11</v>
      </c>
      <c r="N28" s="16">
        <v>47650</v>
      </c>
    </row>
    <row r="29" spans="1:14" x14ac:dyDescent="0.2">
      <c r="A29" s="16" t="s">
        <v>232</v>
      </c>
      <c r="B29" s="16">
        <v>3</v>
      </c>
      <c r="C29" s="59">
        <f t="shared" si="0"/>
        <v>1.4051363994571631E-7</v>
      </c>
      <c r="D29" s="16">
        <v>3</v>
      </c>
      <c r="E29" s="16">
        <v>0</v>
      </c>
      <c r="F29" s="59"/>
      <c r="G29" s="16">
        <v>3</v>
      </c>
      <c r="H29" s="16">
        <v>0</v>
      </c>
      <c r="I29" s="16">
        <v>4</v>
      </c>
      <c r="J29" s="16">
        <f t="shared" si="1"/>
        <v>0.75</v>
      </c>
      <c r="K29" s="13">
        <v>2</v>
      </c>
      <c r="L29" s="13">
        <v>2</v>
      </c>
      <c r="M29" s="16">
        <v>12</v>
      </c>
      <c r="N29" s="16">
        <v>14849</v>
      </c>
    </row>
  </sheetData>
  <mergeCells count="4">
    <mergeCell ref="B15:C15"/>
    <mergeCell ref="D15:F15"/>
    <mergeCell ref="G15:J15"/>
    <mergeCell ref="K15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E1C6-F70D-6C4D-BDE9-9835157D31CB}">
  <dimension ref="A1:N32"/>
  <sheetViews>
    <sheetView workbookViewId="0">
      <selection activeCell="A12" sqref="A2:A12"/>
    </sheetView>
  </sheetViews>
  <sheetFormatPr baseColWidth="10" defaultColWidth="11" defaultRowHeight="16" x14ac:dyDescent="0.2"/>
  <cols>
    <col min="3" max="7" width="11.1640625" bestFit="1" customWidth="1"/>
    <col min="8" max="10" width="11.6640625" bestFit="1" customWidth="1"/>
    <col min="11" max="11" width="11.1640625" bestFit="1" customWidth="1"/>
    <col min="14" max="14" width="20" customWidth="1"/>
  </cols>
  <sheetData>
    <row r="1" spans="1:14" x14ac:dyDescent="0.2">
      <c r="A1" s="22" t="s">
        <v>845</v>
      </c>
    </row>
    <row r="2" spans="1:14" x14ac:dyDescent="0.2">
      <c r="A2" s="17" t="s">
        <v>549</v>
      </c>
    </row>
    <row r="3" spans="1:14" x14ac:dyDescent="0.2">
      <c r="A3" s="17" t="s">
        <v>550</v>
      </c>
    </row>
    <row r="4" spans="1:14" x14ac:dyDescent="0.2">
      <c r="A4" s="17" t="s">
        <v>538</v>
      </c>
    </row>
    <row r="5" spans="1:14" x14ac:dyDescent="0.2">
      <c r="A5" s="17" t="s">
        <v>539</v>
      </c>
    </row>
    <row r="6" spans="1:14" x14ac:dyDescent="0.2">
      <c r="A6" s="17" t="s">
        <v>233</v>
      </c>
    </row>
    <row r="7" spans="1:14" x14ac:dyDescent="0.2">
      <c r="A7" s="17" t="s">
        <v>551</v>
      </c>
    </row>
    <row r="8" spans="1:14" x14ac:dyDescent="0.2">
      <c r="A8" s="17" t="s">
        <v>234</v>
      </c>
    </row>
    <row r="9" spans="1:14" x14ac:dyDescent="0.2">
      <c r="A9" s="17" t="s">
        <v>851</v>
      </c>
    </row>
    <row r="10" spans="1:14" x14ac:dyDescent="0.2">
      <c r="A10" s="17" t="s">
        <v>850</v>
      </c>
    </row>
    <row r="11" spans="1:14" x14ac:dyDescent="0.2">
      <c r="A11" s="17" t="s">
        <v>236</v>
      </c>
    </row>
    <row r="12" spans="1:14" x14ac:dyDescent="0.2">
      <c r="A12" s="17" t="s">
        <v>555</v>
      </c>
    </row>
    <row r="14" spans="1:14" x14ac:dyDescent="0.2">
      <c r="A14" s="23" t="s">
        <v>237</v>
      </c>
      <c r="B14" s="24" t="s">
        <v>238</v>
      </c>
      <c r="C14" s="24" t="s">
        <v>552</v>
      </c>
      <c r="D14" s="25" t="s">
        <v>239</v>
      </c>
      <c r="E14" s="25" t="s">
        <v>240</v>
      </c>
      <c r="F14" s="25" t="s">
        <v>241</v>
      </c>
      <c r="G14" s="24" t="s">
        <v>242</v>
      </c>
      <c r="H14" s="24" t="s">
        <v>243</v>
      </c>
      <c r="I14" s="24" t="s">
        <v>244</v>
      </c>
      <c r="J14" s="24" t="s">
        <v>245</v>
      </c>
      <c r="K14" s="24" t="s">
        <v>246</v>
      </c>
      <c r="L14" s="24" t="s">
        <v>247</v>
      </c>
      <c r="M14" s="24" t="s">
        <v>248</v>
      </c>
      <c r="N14" s="26" t="s">
        <v>249</v>
      </c>
    </row>
    <row r="15" spans="1:14" x14ac:dyDescent="0.2">
      <c r="A15" s="27" t="s">
        <v>250</v>
      </c>
      <c r="B15" s="28"/>
      <c r="C15" s="28"/>
      <c r="D15" s="27">
        <v>83</v>
      </c>
      <c r="E15" s="28">
        <v>71</v>
      </c>
      <c r="F15" s="29">
        <v>28</v>
      </c>
      <c r="G15" s="28"/>
      <c r="H15" s="28"/>
      <c r="I15" s="28"/>
      <c r="J15" s="28"/>
      <c r="K15" s="28"/>
      <c r="L15" s="28"/>
      <c r="M15" s="28"/>
      <c r="N15" s="29"/>
    </row>
    <row r="16" spans="1:14" x14ac:dyDescent="0.2">
      <c r="A16" s="30" t="s">
        <v>251</v>
      </c>
      <c r="B16" s="31" t="s">
        <v>252</v>
      </c>
      <c r="C16" s="32">
        <v>3.9781E-16</v>
      </c>
      <c r="D16" s="33">
        <v>16</v>
      </c>
      <c r="E16" s="13">
        <v>8</v>
      </c>
      <c r="F16" s="34">
        <v>1</v>
      </c>
      <c r="G16" s="31">
        <v>1</v>
      </c>
      <c r="H16" s="31">
        <v>148867551</v>
      </c>
      <c r="I16" s="31">
        <v>249155316</v>
      </c>
      <c r="J16" s="31">
        <v>100287765</v>
      </c>
      <c r="K16" s="35" t="b">
        <v>1</v>
      </c>
      <c r="L16" s="30" t="s">
        <v>253</v>
      </c>
      <c r="M16" s="31" t="s">
        <v>254</v>
      </c>
      <c r="N16" s="35" t="s">
        <v>255</v>
      </c>
    </row>
    <row r="17" spans="1:14" x14ac:dyDescent="0.2">
      <c r="A17" s="33" t="s">
        <v>68</v>
      </c>
      <c r="B17" s="13" t="s">
        <v>256</v>
      </c>
      <c r="C17" s="36">
        <v>1.6007E-63</v>
      </c>
      <c r="D17" s="33">
        <v>12</v>
      </c>
      <c r="E17" s="13">
        <v>7</v>
      </c>
      <c r="F17" s="34">
        <v>1</v>
      </c>
      <c r="G17" s="13">
        <v>2</v>
      </c>
      <c r="H17" s="13">
        <v>187446194</v>
      </c>
      <c r="I17" s="13">
        <v>211185665</v>
      </c>
      <c r="J17" s="13">
        <v>23739471</v>
      </c>
      <c r="K17" s="34" t="b">
        <v>0</v>
      </c>
      <c r="L17" s="33" t="s">
        <v>257</v>
      </c>
      <c r="M17" s="13" t="s">
        <v>258</v>
      </c>
      <c r="N17" s="34" t="s">
        <v>259</v>
      </c>
    </row>
    <row r="18" spans="1:14" x14ac:dyDescent="0.2">
      <c r="A18" s="33" t="s">
        <v>222</v>
      </c>
      <c r="B18" s="13" t="s">
        <v>260</v>
      </c>
      <c r="C18" s="36">
        <v>1.4515E-8</v>
      </c>
      <c r="D18" s="33">
        <v>28</v>
      </c>
      <c r="E18" s="13">
        <v>26</v>
      </c>
      <c r="F18" s="34">
        <v>9</v>
      </c>
      <c r="G18" s="13">
        <v>3</v>
      </c>
      <c r="H18" s="13">
        <v>73603</v>
      </c>
      <c r="I18" s="13">
        <v>41407751</v>
      </c>
      <c r="J18" s="13">
        <v>41334148</v>
      </c>
      <c r="K18" s="34" t="b">
        <v>0</v>
      </c>
      <c r="L18" s="33" t="s">
        <v>261</v>
      </c>
      <c r="M18" s="13" t="s">
        <v>258</v>
      </c>
      <c r="N18" s="34" t="s">
        <v>262</v>
      </c>
    </row>
    <row r="19" spans="1:14" x14ac:dyDescent="0.2">
      <c r="A19" s="33" t="s">
        <v>263</v>
      </c>
      <c r="B19" s="13" t="s">
        <v>264</v>
      </c>
      <c r="C19" s="36">
        <v>4.2896000000000002E-16</v>
      </c>
      <c r="D19" s="33" t="s">
        <v>265</v>
      </c>
      <c r="E19" s="13" t="s">
        <v>266</v>
      </c>
      <c r="F19" s="34" t="s">
        <v>267</v>
      </c>
      <c r="G19" s="13">
        <v>3</v>
      </c>
      <c r="H19" s="13">
        <v>62157497</v>
      </c>
      <c r="I19" s="13">
        <v>90293994</v>
      </c>
      <c r="J19" s="13">
        <v>28136497</v>
      </c>
      <c r="K19" s="34" t="b">
        <v>0</v>
      </c>
      <c r="L19" s="33" t="s">
        <v>268</v>
      </c>
      <c r="M19" s="13" t="s">
        <v>269</v>
      </c>
      <c r="N19" s="34" t="s">
        <v>270</v>
      </c>
    </row>
    <row r="20" spans="1:14" x14ac:dyDescent="0.2">
      <c r="A20" s="33" t="s">
        <v>271</v>
      </c>
      <c r="B20" s="13" t="s">
        <v>272</v>
      </c>
      <c r="C20" s="36">
        <v>6.1567999999999998E-12</v>
      </c>
      <c r="D20" s="33" t="s">
        <v>273</v>
      </c>
      <c r="E20" s="13" t="s">
        <v>274</v>
      </c>
      <c r="F20" s="34" t="s">
        <v>275</v>
      </c>
      <c r="G20" s="13">
        <v>3</v>
      </c>
      <c r="H20" s="13">
        <v>151999167</v>
      </c>
      <c r="I20" s="13">
        <v>197852564</v>
      </c>
      <c r="J20" s="13">
        <v>45853397</v>
      </c>
      <c r="K20" s="34" t="b">
        <v>0</v>
      </c>
      <c r="L20" s="33" t="s">
        <v>276</v>
      </c>
      <c r="M20" s="13" t="s">
        <v>269</v>
      </c>
      <c r="N20" s="34" t="s">
        <v>277</v>
      </c>
    </row>
    <row r="21" spans="1:14" x14ac:dyDescent="0.2">
      <c r="A21" s="33" t="s">
        <v>278</v>
      </c>
      <c r="B21" s="13" t="s">
        <v>279</v>
      </c>
      <c r="C21" s="36">
        <v>7.2886E-6</v>
      </c>
      <c r="D21" s="33">
        <v>7</v>
      </c>
      <c r="E21" s="13">
        <v>8</v>
      </c>
      <c r="F21" s="34">
        <v>2</v>
      </c>
      <c r="G21" s="13">
        <v>5</v>
      </c>
      <c r="H21" s="13">
        <v>679646</v>
      </c>
      <c r="I21" s="13">
        <v>858171</v>
      </c>
      <c r="J21" s="13">
        <v>178525</v>
      </c>
      <c r="K21" s="34" t="b">
        <v>0</v>
      </c>
      <c r="L21" s="33" t="s">
        <v>280</v>
      </c>
      <c r="M21" s="13" t="s">
        <v>269</v>
      </c>
      <c r="N21" s="34" t="s">
        <v>281</v>
      </c>
    </row>
    <row r="22" spans="1:14" x14ac:dyDescent="0.2">
      <c r="A22" s="33" t="s">
        <v>282</v>
      </c>
      <c r="B22" s="13" t="s">
        <v>283</v>
      </c>
      <c r="C22" s="36">
        <v>5.4129999999999997E-6</v>
      </c>
      <c r="D22" s="33">
        <v>10</v>
      </c>
      <c r="E22" s="13">
        <v>6</v>
      </c>
      <c r="F22" s="34">
        <v>1</v>
      </c>
      <c r="G22" s="13">
        <v>5</v>
      </c>
      <c r="H22" s="13">
        <v>32114177</v>
      </c>
      <c r="I22" s="13">
        <v>32177782</v>
      </c>
      <c r="J22" s="13">
        <v>63605</v>
      </c>
      <c r="K22" s="34" t="b">
        <v>0</v>
      </c>
      <c r="L22" s="33" t="s">
        <v>284</v>
      </c>
      <c r="M22" s="13" t="s">
        <v>269</v>
      </c>
      <c r="N22" s="34" t="s">
        <v>285</v>
      </c>
    </row>
    <row r="23" spans="1:14" x14ac:dyDescent="0.2">
      <c r="A23" s="33" t="s">
        <v>23</v>
      </c>
      <c r="B23" s="13" t="s">
        <v>286</v>
      </c>
      <c r="C23" s="36">
        <v>1.3666000000000001E-60</v>
      </c>
      <c r="D23" s="33">
        <v>22</v>
      </c>
      <c r="E23" s="13">
        <v>12</v>
      </c>
      <c r="F23" s="34">
        <v>6</v>
      </c>
      <c r="G23" s="13">
        <v>6</v>
      </c>
      <c r="H23" s="13">
        <v>203845</v>
      </c>
      <c r="I23" s="13">
        <v>19032232</v>
      </c>
      <c r="J23" s="13">
        <v>18828387</v>
      </c>
      <c r="K23" s="34" t="b">
        <v>0</v>
      </c>
      <c r="L23" s="33" t="s">
        <v>287</v>
      </c>
      <c r="M23" s="13" t="s">
        <v>258</v>
      </c>
      <c r="N23" s="34" t="s">
        <v>288</v>
      </c>
    </row>
    <row r="24" spans="1:14" x14ac:dyDescent="0.2">
      <c r="A24" s="33" t="s">
        <v>43</v>
      </c>
      <c r="B24" s="13" t="s">
        <v>289</v>
      </c>
      <c r="C24" s="36">
        <v>1.5414E-7</v>
      </c>
      <c r="D24" s="33">
        <v>14</v>
      </c>
      <c r="E24" s="13">
        <v>9</v>
      </c>
      <c r="F24" s="34">
        <v>2</v>
      </c>
      <c r="G24" s="13">
        <v>7</v>
      </c>
      <c r="H24" s="13">
        <v>1</v>
      </c>
      <c r="I24" s="13">
        <v>4537373</v>
      </c>
      <c r="J24" s="13">
        <v>4537372</v>
      </c>
      <c r="K24" s="34" t="b">
        <v>0</v>
      </c>
      <c r="L24" s="33" t="s">
        <v>290</v>
      </c>
      <c r="M24" s="13" t="s">
        <v>258</v>
      </c>
      <c r="N24" s="34" t="s">
        <v>291</v>
      </c>
    </row>
    <row r="25" spans="1:14" x14ac:dyDescent="0.2">
      <c r="A25" s="33" t="s">
        <v>292</v>
      </c>
      <c r="B25" s="13" t="s">
        <v>293</v>
      </c>
      <c r="C25" s="36">
        <v>4.1197000000000002E-9</v>
      </c>
      <c r="D25" s="33" t="s">
        <v>294</v>
      </c>
      <c r="E25" s="13" t="s">
        <v>295</v>
      </c>
      <c r="F25" s="34" t="s">
        <v>296</v>
      </c>
      <c r="G25" s="13">
        <v>7</v>
      </c>
      <c r="H25" s="13">
        <v>85928666</v>
      </c>
      <c r="I25" s="13">
        <v>142342355</v>
      </c>
      <c r="J25" s="13">
        <v>56413689</v>
      </c>
      <c r="K25" s="34" t="b">
        <v>1</v>
      </c>
      <c r="L25" s="33" t="s">
        <v>297</v>
      </c>
      <c r="M25" s="13" t="s">
        <v>254</v>
      </c>
      <c r="N25" s="34" t="s">
        <v>298</v>
      </c>
    </row>
    <row r="26" spans="1:14" x14ac:dyDescent="0.2">
      <c r="A26" s="33" t="s">
        <v>299</v>
      </c>
      <c r="B26" s="13" t="s">
        <v>300</v>
      </c>
      <c r="C26" s="36">
        <v>1.2767999999999999E-33</v>
      </c>
      <c r="D26" s="33">
        <v>27</v>
      </c>
      <c r="E26" s="13">
        <v>6</v>
      </c>
      <c r="F26" s="34">
        <v>4</v>
      </c>
      <c r="G26" s="13">
        <v>7</v>
      </c>
      <c r="H26" s="13">
        <v>142491575</v>
      </c>
      <c r="I26" s="13">
        <v>159138663</v>
      </c>
      <c r="J26" s="13">
        <v>16647088</v>
      </c>
      <c r="K26" s="34" t="b">
        <v>0</v>
      </c>
      <c r="L26" s="33" t="s">
        <v>301</v>
      </c>
      <c r="M26" s="13" t="s">
        <v>254</v>
      </c>
      <c r="N26" s="34" t="s">
        <v>302</v>
      </c>
    </row>
    <row r="27" spans="1:14" x14ac:dyDescent="0.2">
      <c r="A27" s="33" t="s">
        <v>303</v>
      </c>
      <c r="B27" s="13" t="s">
        <v>304</v>
      </c>
      <c r="C27" s="36">
        <v>8.3497000000000007E-6</v>
      </c>
      <c r="D27" s="33" t="s">
        <v>305</v>
      </c>
      <c r="E27" s="13" t="s">
        <v>306</v>
      </c>
      <c r="F27" s="34" t="s">
        <v>307</v>
      </c>
      <c r="G27" s="13">
        <v>8</v>
      </c>
      <c r="H27" s="13">
        <v>114117470</v>
      </c>
      <c r="I27" s="13">
        <v>146319467</v>
      </c>
      <c r="J27" s="13">
        <v>32201997</v>
      </c>
      <c r="K27" s="34" t="b">
        <v>0</v>
      </c>
      <c r="L27" s="33" t="s">
        <v>308</v>
      </c>
      <c r="M27" s="13" t="s">
        <v>269</v>
      </c>
      <c r="N27" s="34" t="s">
        <v>309</v>
      </c>
    </row>
    <row r="28" spans="1:14" x14ac:dyDescent="0.2">
      <c r="A28" s="33" t="s">
        <v>310</v>
      </c>
      <c r="B28" s="13" t="s">
        <v>311</v>
      </c>
      <c r="C28" s="36">
        <v>2.2747E-22</v>
      </c>
      <c r="D28" s="33">
        <v>10</v>
      </c>
      <c r="E28" s="13">
        <v>8</v>
      </c>
      <c r="F28" s="34">
        <v>3</v>
      </c>
      <c r="G28" s="13">
        <v>9</v>
      </c>
      <c r="H28" s="13">
        <v>150524</v>
      </c>
      <c r="I28" s="13">
        <v>21320927</v>
      </c>
      <c r="J28" s="13">
        <v>21170403</v>
      </c>
      <c r="K28" s="34" t="b">
        <v>0</v>
      </c>
      <c r="L28" s="33" t="s">
        <v>312</v>
      </c>
      <c r="M28" s="13" t="s">
        <v>254</v>
      </c>
      <c r="N28" s="34" t="s">
        <v>313</v>
      </c>
    </row>
    <row r="29" spans="1:14" x14ac:dyDescent="0.2">
      <c r="A29" s="33" t="s">
        <v>227</v>
      </c>
      <c r="B29" s="13" t="s">
        <v>314</v>
      </c>
      <c r="C29" s="36">
        <v>2.4169E-14</v>
      </c>
      <c r="D29" s="33" t="s">
        <v>315</v>
      </c>
      <c r="E29" s="13" t="s">
        <v>316</v>
      </c>
      <c r="F29" s="34" t="s">
        <v>317</v>
      </c>
      <c r="G29" s="13">
        <v>9</v>
      </c>
      <c r="H29" s="13">
        <v>111116610</v>
      </c>
      <c r="I29" s="13">
        <v>141054760</v>
      </c>
      <c r="J29" s="13">
        <v>29938150</v>
      </c>
      <c r="K29" s="34" t="b">
        <v>0</v>
      </c>
      <c r="L29" s="33" t="s">
        <v>318</v>
      </c>
      <c r="M29" s="13" t="s">
        <v>258</v>
      </c>
      <c r="N29" s="34" t="s">
        <v>319</v>
      </c>
    </row>
    <row r="30" spans="1:14" x14ac:dyDescent="0.2">
      <c r="A30" s="33" t="s">
        <v>320</v>
      </c>
      <c r="B30" s="13" t="s">
        <v>321</v>
      </c>
      <c r="C30" s="36">
        <v>2.8097000000000001E-7</v>
      </c>
      <c r="D30" s="33">
        <v>11</v>
      </c>
      <c r="E30" s="13">
        <v>5</v>
      </c>
      <c r="F30" s="34">
        <v>2</v>
      </c>
      <c r="G30" s="13">
        <v>10</v>
      </c>
      <c r="H30" s="13">
        <v>158946</v>
      </c>
      <c r="I30" s="13">
        <v>7853549</v>
      </c>
      <c r="J30" s="13">
        <v>7694603</v>
      </c>
      <c r="K30" s="34" t="b">
        <v>0</v>
      </c>
      <c r="L30" s="33" t="s">
        <v>322</v>
      </c>
      <c r="M30" s="13" t="s">
        <v>258</v>
      </c>
      <c r="N30" s="34" t="s">
        <v>323</v>
      </c>
    </row>
    <row r="31" spans="1:14" x14ac:dyDescent="0.2">
      <c r="A31" s="33" t="s">
        <v>324</v>
      </c>
      <c r="B31" s="13" t="s">
        <v>325</v>
      </c>
      <c r="C31" s="36">
        <v>3.3583E-5</v>
      </c>
      <c r="D31" s="33" t="s">
        <v>326</v>
      </c>
      <c r="E31" s="13" t="s">
        <v>327</v>
      </c>
      <c r="F31" s="34" t="s">
        <v>328</v>
      </c>
      <c r="G31" s="13">
        <v>12</v>
      </c>
      <c r="H31" s="13">
        <v>889902</v>
      </c>
      <c r="I31" s="13">
        <v>7045056</v>
      </c>
      <c r="J31" s="13">
        <v>6155154</v>
      </c>
      <c r="K31" s="34" t="b">
        <v>0</v>
      </c>
      <c r="L31" s="33" t="s">
        <v>329</v>
      </c>
      <c r="M31" s="13" t="s">
        <v>269</v>
      </c>
      <c r="N31" s="34" t="s">
        <v>330</v>
      </c>
    </row>
    <row r="32" spans="1:14" x14ac:dyDescent="0.2">
      <c r="A32" s="37" t="s">
        <v>331</v>
      </c>
      <c r="B32" s="38" t="s">
        <v>332</v>
      </c>
      <c r="C32" s="39">
        <v>8.0743000000000004E-84</v>
      </c>
      <c r="D32" s="37" t="s">
        <v>333</v>
      </c>
      <c r="E32" s="38" t="s">
        <v>334</v>
      </c>
      <c r="F32" s="40" t="s">
        <v>335</v>
      </c>
      <c r="G32" s="38">
        <v>14</v>
      </c>
      <c r="H32" s="38">
        <v>79484233</v>
      </c>
      <c r="I32" s="38">
        <v>107349540</v>
      </c>
      <c r="J32" s="38">
        <v>27865307</v>
      </c>
      <c r="K32" s="40" t="b">
        <v>0</v>
      </c>
      <c r="L32" s="37" t="s">
        <v>336</v>
      </c>
      <c r="M32" s="38" t="s">
        <v>269</v>
      </c>
      <c r="N32" s="40" t="s">
        <v>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3C29-E509-9E4F-9B63-D80EA187AFD4}">
  <dimension ref="A1:M50"/>
  <sheetViews>
    <sheetView topLeftCell="A6" zoomScale="92" workbookViewId="0">
      <selection activeCell="A12" sqref="A2:A12"/>
    </sheetView>
  </sheetViews>
  <sheetFormatPr baseColWidth="10" defaultColWidth="11" defaultRowHeight="16" x14ac:dyDescent="0.2"/>
  <cols>
    <col min="3" max="7" width="11.1640625" bestFit="1" customWidth="1"/>
    <col min="8" max="9" width="11.6640625" bestFit="1" customWidth="1"/>
    <col min="10" max="10" width="11.1640625" bestFit="1" customWidth="1"/>
    <col min="13" max="13" width="19.5" customWidth="1"/>
  </cols>
  <sheetData>
    <row r="1" spans="1:13" x14ac:dyDescent="0.2">
      <c r="A1" s="22" t="s">
        <v>844</v>
      </c>
    </row>
    <row r="2" spans="1:13" x14ac:dyDescent="0.2">
      <c r="A2" s="17" t="s">
        <v>553</v>
      </c>
    </row>
    <row r="3" spans="1:13" x14ac:dyDescent="0.2">
      <c r="A3" s="17" t="s">
        <v>550</v>
      </c>
    </row>
    <row r="4" spans="1:13" x14ac:dyDescent="0.2">
      <c r="A4" s="17" t="s">
        <v>538</v>
      </c>
    </row>
    <row r="5" spans="1:13" x14ac:dyDescent="0.2">
      <c r="A5" s="17" t="s">
        <v>539</v>
      </c>
    </row>
    <row r="6" spans="1:13" x14ac:dyDescent="0.2">
      <c r="A6" s="17" t="s">
        <v>233</v>
      </c>
    </row>
    <row r="7" spans="1:13" x14ac:dyDescent="0.2">
      <c r="A7" s="17" t="s">
        <v>554</v>
      </c>
    </row>
    <row r="8" spans="1:13" x14ac:dyDescent="0.2">
      <c r="A8" s="17" t="s">
        <v>234</v>
      </c>
    </row>
    <row r="9" spans="1:13" x14ac:dyDescent="0.2">
      <c r="A9" s="17" t="s">
        <v>235</v>
      </c>
    </row>
    <row r="10" spans="1:13" x14ac:dyDescent="0.2">
      <c r="A10" s="17" t="s">
        <v>849</v>
      </c>
    </row>
    <row r="11" spans="1:13" x14ac:dyDescent="0.2">
      <c r="A11" s="17" t="s">
        <v>236</v>
      </c>
    </row>
    <row r="12" spans="1:13" x14ac:dyDescent="0.2">
      <c r="A12" s="17" t="s">
        <v>555</v>
      </c>
    </row>
    <row r="14" spans="1:13" x14ac:dyDescent="0.2">
      <c r="A14" s="23" t="s">
        <v>237</v>
      </c>
      <c r="B14" s="24" t="s">
        <v>238</v>
      </c>
      <c r="C14" s="24" t="s">
        <v>552</v>
      </c>
      <c r="D14" s="24" t="s">
        <v>239</v>
      </c>
      <c r="E14" s="24" t="s">
        <v>240</v>
      </c>
      <c r="F14" s="24" t="s">
        <v>241</v>
      </c>
      <c r="G14" s="24" t="s">
        <v>242</v>
      </c>
      <c r="H14" s="24" t="s">
        <v>243</v>
      </c>
      <c r="I14" s="24" t="s">
        <v>244</v>
      </c>
      <c r="J14" s="24" t="s">
        <v>245</v>
      </c>
      <c r="K14" s="24" t="s">
        <v>247</v>
      </c>
      <c r="L14" s="24" t="s">
        <v>248</v>
      </c>
      <c r="M14" s="26" t="s">
        <v>249</v>
      </c>
    </row>
    <row r="15" spans="1:13" x14ac:dyDescent="0.2">
      <c r="A15" s="27" t="s">
        <v>250</v>
      </c>
      <c r="B15" s="28"/>
      <c r="C15" s="28"/>
      <c r="D15" s="28">
        <v>83</v>
      </c>
      <c r="E15" s="28">
        <v>71</v>
      </c>
      <c r="F15" s="28">
        <v>28</v>
      </c>
      <c r="G15" s="28"/>
      <c r="H15" s="28"/>
      <c r="I15" s="28"/>
      <c r="J15" s="28"/>
      <c r="K15" s="28"/>
      <c r="L15" s="28"/>
      <c r="M15" s="29"/>
    </row>
    <row r="16" spans="1:13" x14ac:dyDescent="0.2">
      <c r="A16" s="30"/>
      <c r="B16" s="31" t="s">
        <v>338</v>
      </c>
      <c r="C16" s="84">
        <v>1.3853000000000001E-10</v>
      </c>
      <c r="D16" s="30"/>
      <c r="E16" s="31"/>
      <c r="F16" s="35"/>
      <c r="G16" s="30">
        <v>1</v>
      </c>
      <c r="H16" s="31">
        <v>97686367</v>
      </c>
      <c r="I16" s="31">
        <v>98612601</v>
      </c>
      <c r="J16" s="35">
        <v>926234</v>
      </c>
      <c r="K16" s="30" t="s">
        <v>339</v>
      </c>
      <c r="L16" s="31" t="s">
        <v>340</v>
      </c>
      <c r="M16" s="35" t="s">
        <v>341</v>
      </c>
    </row>
    <row r="17" spans="1:13" x14ac:dyDescent="0.2">
      <c r="A17" s="33" t="s">
        <v>229</v>
      </c>
      <c r="B17" s="13" t="s">
        <v>342</v>
      </c>
      <c r="C17" s="85">
        <v>2.2092000000000001E-45</v>
      </c>
      <c r="D17" s="33">
        <v>12</v>
      </c>
      <c r="E17" s="13">
        <v>7</v>
      </c>
      <c r="F17" s="34">
        <v>4</v>
      </c>
      <c r="G17" s="33">
        <v>1</v>
      </c>
      <c r="H17" s="13">
        <v>104235220</v>
      </c>
      <c r="I17" s="13">
        <v>120404193</v>
      </c>
      <c r="J17" s="34">
        <v>16168973</v>
      </c>
      <c r="K17" s="33" t="s">
        <v>343</v>
      </c>
      <c r="L17" s="13" t="s">
        <v>344</v>
      </c>
      <c r="M17" s="34" t="s">
        <v>345</v>
      </c>
    </row>
    <row r="18" spans="1:13" x14ac:dyDescent="0.2">
      <c r="A18" s="33" t="s">
        <v>346</v>
      </c>
      <c r="B18" s="13" t="s">
        <v>347</v>
      </c>
      <c r="C18" s="85">
        <v>1.0182000000000001E-9</v>
      </c>
      <c r="D18" s="33">
        <v>1</v>
      </c>
      <c r="E18" s="13">
        <v>6</v>
      </c>
      <c r="F18" s="34">
        <v>1</v>
      </c>
      <c r="G18" s="33">
        <v>2</v>
      </c>
      <c r="H18" s="13">
        <v>143953158</v>
      </c>
      <c r="I18" s="13">
        <v>144428479</v>
      </c>
      <c r="J18" s="34">
        <v>475321</v>
      </c>
      <c r="K18" s="33" t="s">
        <v>348</v>
      </c>
      <c r="L18" s="13" t="s">
        <v>344</v>
      </c>
      <c r="M18" s="34" t="s">
        <v>349</v>
      </c>
    </row>
    <row r="19" spans="1:13" x14ac:dyDescent="0.2">
      <c r="A19" s="33" t="s">
        <v>350</v>
      </c>
      <c r="B19" s="13" t="s">
        <v>351</v>
      </c>
      <c r="C19" s="85">
        <v>4.8371000000000002E-9</v>
      </c>
      <c r="D19" s="33">
        <v>10</v>
      </c>
      <c r="E19" s="13">
        <v>6</v>
      </c>
      <c r="F19" s="34">
        <v>2</v>
      </c>
      <c r="G19" s="33">
        <v>2</v>
      </c>
      <c r="H19" s="13">
        <v>213529898</v>
      </c>
      <c r="I19" s="13">
        <v>214019409</v>
      </c>
      <c r="J19" s="34">
        <v>489511</v>
      </c>
      <c r="K19" s="33" t="s">
        <v>352</v>
      </c>
      <c r="L19" s="13" t="s">
        <v>258</v>
      </c>
      <c r="M19" s="34" t="s">
        <v>353</v>
      </c>
    </row>
    <row r="20" spans="1:13" x14ac:dyDescent="0.2">
      <c r="A20" s="33" t="s">
        <v>354</v>
      </c>
      <c r="B20" s="13" t="s">
        <v>355</v>
      </c>
      <c r="C20" s="85">
        <v>1.0288999999999999E-49</v>
      </c>
      <c r="D20" s="33">
        <v>10</v>
      </c>
      <c r="E20" s="13">
        <v>11</v>
      </c>
      <c r="F20" s="34">
        <v>2</v>
      </c>
      <c r="G20" s="33">
        <v>2</v>
      </c>
      <c r="H20" s="13">
        <v>232378593</v>
      </c>
      <c r="I20" s="13">
        <v>243199373</v>
      </c>
      <c r="J20" s="34">
        <v>10820780</v>
      </c>
      <c r="K20" s="33" t="s">
        <v>356</v>
      </c>
      <c r="L20" s="13" t="s">
        <v>258</v>
      </c>
      <c r="M20" s="34" t="s">
        <v>357</v>
      </c>
    </row>
    <row r="21" spans="1:13" x14ac:dyDescent="0.2">
      <c r="A21" s="33" t="s">
        <v>358</v>
      </c>
      <c r="B21" s="13" t="s">
        <v>359</v>
      </c>
      <c r="C21" s="85">
        <v>5.1466000000000001E-14</v>
      </c>
      <c r="D21" s="33">
        <v>5</v>
      </c>
      <c r="E21" s="13">
        <v>9</v>
      </c>
      <c r="F21" s="34">
        <v>3</v>
      </c>
      <c r="G21" s="33">
        <v>3</v>
      </c>
      <c r="H21" s="13">
        <v>60554521</v>
      </c>
      <c r="I21" s="13">
        <v>60903292</v>
      </c>
      <c r="J21" s="34">
        <v>348771</v>
      </c>
      <c r="K21" s="33" t="s">
        <v>360</v>
      </c>
      <c r="L21" s="13" t="s">
        <v>269</v>
      </c>
      <c r="M21" s="34" t="s">
        <v>361</v>
      </c>
    </row>
    <row r="22" spans="1:13" x14ac:dyDescent="0.2">
      <c r="A22" s="33" t="s">
        <v>228</v>
      </c>
      <c r="B22" s="13" t="s">
        <v>362</v>
      </c>
      <c r="C22" s="85">
        <v>1.3892E-7</v>
      </c>
      <c r="D22" s="33">
        <v>6</v>
      </c>
      <c r="E22" s="13">
        <v>15</v>
      </c>
      <c r="F22" s="34">
        <v>1</v>
      </c>
      <c r="G22" s="33">
        <v>3</v>
      </c>
      <c r="H22" s="13">
        <v>105309667</v>
      </c>
      <c r="I22" s="13">
        <v>106879422</v>
      </c>
      <c r="J22" s="34">
        <v>1569755</v>
      </c>
      <c r="K22" s="33" t="s">
        <v>363</v>
      </c>
      <c r="L22" s="13" t="s">
        <v>344</v>
      </c>
      <c r="M22" s="34" t="s">
        <v>364</v>
      </c>
    </row>
    <row r="23" spans="1:13" x14ac:dyDescent="0.2">
      <c r="A23" s="33"/>
      <c r="B23" s="13" t="s">
        <v>365</v>
      </c>
      <c r="C23" s="85">
        <v>7.3516000000000001E-9</v>
      </c>
      <c r="D23" s="33"/>
      <c r="E23" s="13"/>
      <c r="F23" s="34"/>
      <c r="G23" s="33">
        <v>3</v>
      </c>
      <c r="H23" s="13">
        <v>135702645</v>
      </c>
      <c r="I23" s="13">
        <v>136363979</v>
      </c>
      <c r="J23" s="34">
        <v>661334</v>
      </c>
      <c r="K23" s="33" t="s">
        <v>366</v>
      </c>
      <c r="L23" s="13"/>
      <c r="M23" s="34" t="s">
        <v>367</v>
      </c>
    </row>
    <row r="24" spans="1:13" x14ac:dyDescent="0.2">
      <c r="A24" s="33" t="s">
        <v>165</v>
      </c>
      <c r="B24" s="13" t="s">
        <v>368</v>
      </c>
      <c r="C24" s="85">
        <v>1.5517E-15</v>
      </c>
      <c r="D24" s="33">
        <v>7</v>
      </c>
      <c r="E24" s="13">
        <v>5</v>
      </c>
      <c r="F24" s="34">
        <v>2</v>
      </c>
      <c r="G24" s="33">
        <v>3</v>
      </c>
      <c r="H24" s="13">
        <v>176449056</v>
      </c>
      <c r="I24" s="13">
        <v>178644165</v>
      </c>
      <c r="J24" s="34">
        <v>2195109</v>
      </c>
      <c r="K24" s="33" t="s">
        <v>369</v>
      </c>
      <c r="L24" s="13" t="s">
        <v>258</v>
      </c>
      <c r="M24" s="34" t="s">
        <v>370</v>
      </c>
    </row>
    <row r="25" spans="1:13" x14ac:dyDescent="0.2">
      <c r="A25" s="33" t="s">
        <v>371</v>
      </c>
      <c r="B25" s="13" t="s">
        <v>372</v>
      </c>
      <c r="C25" s="85">
        <v>4.2228999999999999E-24</v>
      </c>
      <c r="D25" s="33">
        <v>7</v>
      </c>
      <c r="E25" s="13">
        <v>3</v>
      </c>
      <c r="F25" s="34">
        <v>1</v>
      </c>
      <c r="G25" s="33">
        <v>4</v>
      </c>
      <c r="H25" s="13">
        <v>64635716</v>
      </c>
      <c r="I25" s="13">
        <v>96369669</v>
      </c>
      <c r="J25" s="34">
        <v>31733953</v>
      </c>
      <c r="K25" s="33" t="s">
        <v>373</v>
      </c>
      <c r="L25" s="13" t="s">
        <v>269</v>
      </c>
      <c r="M25" s="34" t="s">
        <v>374</v>
      </c>
    </row>
    <row r="26" spans="1:13" x14ac:dyDescent="0.2">
      <c r="A26" s="33" t="s">
        <v>375</v>
      </c>
      <c r="B26" s="13" t="s">
        <v>376</v>
      </c>
      <c r="C26" s="85">
        <v>4.0865999999999998E-5</v>
      </c>
      <c r="D26" s="33">
        <v>5</v>
      </c>
      <c r="E26" s="13">
        <v>14</v>
      </c>
      <c r="F26" s="34">
        <v>2</v>
      </c>
      <c r="G26" s="33">
        <v>4</v>
      </c>
      <c r="H26" s="13">
        <v>143157576</v>
      </c>
      <c r="I26" s="13">
        <v>143268884</v>
      </c>
      <c r="J26" s="34">
        <v>111308</v>
      </c>
      <c r="K26" s="33" t="s">
        <v>377</v>
      </c>
      <c r="L26" s="13" t="s">
        <v>378</v>
      </c>
      <c r="M26" s="34" t="s">
        <v>379</v>
      </c>
    </row>
    <row r="27" spans="1:13" x14ac:dyDescent="0.2">
      <c r="A27" s="33" t="s">
        <v>380</v>
      </c>
      <c r="B27" s="13" t="s">
        <v>381</v>
      </c>
      <c r="C27" s="85">
        <v>8.8697000000000005E-12</v>
      </c>
      <c r="D27" s="33">
        <v>6</v>
      </c>
      <c r="E27" s="13">
        <v>0</v>
      </c>
      <c r="F27" s="34">
        <v>0</v>
      </c>
      <c r="G27" s="33">
        <v>4</v>
      </c>
      <c r="H27" s="13">
        <v>174758880</v>
      </c>
      <c r="I27" s="13">
        <v>190945478</v>
      </c>
      <c r="J27" s="34">
        <v>16186598</v>
      </c>
      <c r="K27" s="33" t="s">
        <v>382</v>
      </c>
      <c r="L27" s="13" t="s">
        <v>269</v>
      </c>
      <c r="M27" s="34" t="s">
        <v>383</v>
      </c>
    </row>
    <row r="28" spans="1:13" x14ac:dyDescent="0.2">
      <c r="A28" s="33" t="s">
        <v>384</v>
      </c>
      <c r="B28" s="13" t="s">
        <v>385</v>
      </c>
      <c r="C28" s="85">
        <v>9.6548999999999997E-6</v>
      </c>
      <c r="D28" s="33">
        <v>7</v>
      </c>
      <c r="E28" s="13">
        <v>4</v>
      </c>
      <c r="F28" s="34">
        <v>0</v>
      </c>
      <c r="G28" s="33">
        <v>5</v>
      </c>
      <c r="H28" s="13">
        <v>86095152</v>
      </c>
      <c r="I28" s="13">
        <v>126982025</v>
      </c>
      <c r="J28" s="34">
        <v>40886873</v>
      </c>
      <c r="K28" s="33" t="s">
        <v>386</v>
      </c>
      <c r="L28" s="13" t="s">
        <v>269</v>
      </c>
      <c r="M28" s="34" t="s">
        <v>387</v>
      </c>
    </row>
    <row r="29" spans="1:13" x14ac:dyDescent="0.2">
      <c r="A29" s="33" t="s">
        <v>388</v>
      </c>
      <c r="B29" s="13" t="s">
        <v>389</v>
      </c>
      <c r="C29" s="85">
        <v>3.5957E-42</v>
      </c>
      <c r="D29" s="33">
        <v>10</v>
      </c>
      <c r="E29" s="13">
        <v>14</v>
      </c>
      <c r="F29" s="34">
        <v>4</v>
      </c>
      <c r="G29" s="33">
        <v>6</v>
      </c>
      <c r="H29" s="13">
        <v>14699088</v>
      </c>
      <c r="I29" s="13">
        <v>20050259</v>
      </c>
      <c r="J29" s="34">
        <v>5351171</v>
      </c>
      <c r="K29" s="33" t="s">
        <v>390</v>
      </c>
      <c r="L29" s="13" t="s">
        <v>258</v>
      </c>
      <c r="M29" s="34" t="s">
        <v>391</v>
      </c>
    </row>
    <row r="30" spans="1:13" x14ac:dyDescent="0.2">
      <c r="A30" s="33" t="s">
        <v>226</v>
      </c>
      <c r="B30" s="13" t="s">
        <v>392</v>
      </c>
      <c r="C30" s="85">
        <v>5.6778E-23</v>
      </c>
      <c r="D30" s="33">
        <v>7</v>
      </c>
      <c r="E30" s="13">
        <v>8</v>
      </c>
      <c r="F30" s="34">
        <v>3</v>
      </c>
      <c r="G30" s="33">
        <v>6</v>
      </c>
      <c r="H30" s="13">
        <v>30778203</v>
      </c>
      <c r="I30" s="13">
        <v>32449050</v>
      </c>
      <c r="J30" s="34">
        <v>1670847</v>
      </c>
      <c r="K30" s="33" t="s">
        <v>393</v>
      </c>
      <c r="L30" s="13" t="s">
        <v>344</v>
      </c>
      <c r="M30" s="34" t="s">
        <v>394</v>
      </c>
    </row>
    <row r="31" spans="1:13" x14ac:dyDescent="0.2">
      <c r="A31" s="33" t="s">
        <v>395</v>
      </c>
      <c r="B31" s="13" t="s">
        <v>396</v>
      </c>
      <c r="C31" s="85">
        <v>3.3512999999999999E-40</v>
      </c>
      <c r="D31" s="33">
        <v>12</v>
      </c>
      <c r="E31" s="13">
        <v>9</v>
      </c>
      <c r="F31" s="34">
        <v>3</v>
      </c>
      <c r="G31" s="33">
        <v>6</v>
      </c>
      <c r="H31" s="13">
        <v>66216036</v>
      </c>
      <c r="I31" s="13">
        <v>117239920</v>
      </c>
      <c r="J31" s="34">
        <v>51023884</v>
      </c>
      <c r="K31" s="33" t="s">
        <v>397</v>
      </c>
      <c r="L31" s="13" t="s">
        <v>344</v>
      </c>
      <c r="M31" s="34" t="s">
        <v>398</v>
      </c>
    </row>
    <row r="32" spans="1:13" x14ac:dyDescent="0.2">
      <c r="A32" s="33" t="s">
        <v>399</v>
      </c>
      <c r="B32" s="13" t="s">
        <v>400</v>
      </c>
      <c r="C32" s="85">
        <v>9.1921000000000003E-5</v>
      </c>
      <c r="D32" s="33">
        <v>8</v>
      </c>
      <c r="E32" s="13">
        <v>4</v>
      </c>
      <c r="F32" s="34">
        <v>2</v>
      </c>
      <c r="G32" s="33">
        <v>6</v>
      </c>
      <c r="H32" s="13">
        <v>136891074</v>
      </c>
      <c r="I32" s="13">
        <v>142415395</v>
      </c>
      <c r="J32" s="34">
        <v>5524321</v>
      </c>
      <c r="K32" s="33" t="s">
        <v>401</v>
      </c>
      <c r="L32" s="13" t="s">
        <v>344</v>
      </c>
      <c r="M32" s="34" t="s">
        <v>402</v>
      </c>
    </row>
    <row r="33" spans="1:13" x14ac:dyDescent="0.2">
      <c r="A33" s="33" t="s">
        <v>403</v>
      </c>
      <c r="B33" s="13" t="s">
        <v>404</v>
      </c>
      <c r="C33" s="85">
        <v>9.2378000000000005E-209</v>
      </c>
      <c r="D33" s="33">
        <v>2</v>
      </c>
      <c r="E33" s="13">
        <v>1</v>
      </c>
      <c r="F33" s="34">
        <v>0</v>
      </c>
      <c r="G33" s="33">
        <v>7</v>
      </c>
      <c r="H33" s="13">
        <v>38271544</v>
      </c>
      <c r="I33" s="13">
        <v>38427551</v>
      </c>
      <c r="J33" s="34">
        <v>156007</v>
      </c>
      <c r="K33" s="33" t="s">
        <v>405</v>
      </c>
      <c r="L33" s="13" t="s">
        <v>269</v>
      </c>
      <c r="M33" s="34" t="s">
        <v>406</v>
      </c>
    </row>
    <row r="34" spans="1:13" x14ac:dyDescent="0.2">
      <c r="A34" s="33"/>
      <c r="B34" s="13" t="s">
        <v>407</v>
      </c>
      <c r="C34" s="85">
        <v>1.3486999999999999E-44</v>
      </c>
      <c r="D34" s="33"/>
      <c r="E34" s="13"/>
      <c r="F34" s="34"/>
      <c r="G34" s="33">
        <v>7</v>
      </c>
      <c r="H34" s="13">
        <v>110474808</v>
      </c>
      <c r="I34" s="13">
        <v>111067965</v>
      </c>
      <c r="J34" s="34">
        <v>593157</v>
      </c>
      <c r="K34" s="33" t="s">
        <v>408</v>
      </c>
      <c r="L34" s="13" t="s">
        <v>340</v>
      </c>
      <c r="M34" s="34" t="s">
        <v>409</v>
      </c>
    </row>
    <row r="35" spans="1:13" x14ac:dyDescent="0.2">
      <c r="A35" s="33" t="s">
        <v>410</v>
      </c>
      <c r="B35" s="13" t="s">
        <v>411</v>
      </c>
      <c r="C35" s="85">
        <v>2.7914E-191</v>
      </c>
      <c r="D35" s="33">
        <v>22</v>
      </c>
      <c r="E35" s="13">
        <v>21</v>
      </c>
      <c r="F35" s="34">
        <v>8</v>
      </c>
      <c r="G35" s="33">
        <v>9</v>
      </c>
      <c r="H35" s="13">
        <v>20274516</v>
      </c>
      <c r="I35" s="13">
        <v>27907813</v>
      </c>
      <c r="J35" s="34">
        <v>7633297</v>
      </c>
      <c r="K35" s="33" t="s">
        <v>412</v>
      </c>
      <c r="L35" s="13" t="s">
        <v>258</v>
      </c>
      <c r="M35" s="34" t="s">
        <v>413</v>
      </c>
    </row>
    <row r="36" spans="1:13" x14ac:dyDescent="0.2">
      <c r="A36" s="33" t="s">
        <v>414</v>
      </c>
      <c r="B36" s="13" t="s">
        <v>415</v>
      </c>
      <c r="C36" s="85">
        <v>5.6778E-23</v>
      </c>
      <c r="D36" s="33" t="s">
        <v>416</v>
      </c>
      <c r="E36" s="13" t="s">
        <v>417</v>
      </c>
      <c r="F36" s="34" t="s">
        <v>418</v>
      </c>
      <c r="G36" s="33">
        <v>9</v>
      </c>
      <c r="H36" s="13">
        <v>66526473</v>
      </c>
      <c r="I36" s="13">
        <v>111202056</v>
      </c>
      <c r="J36" s="34">
        <v>44675583</v>
      </c>
      <c r="K36" s="33" t="s">
        <v>419</v>
      </c>
      <c r="L36" s="13" t="s">
        <v>254</v>
      </c>
      <c r="M36" s="34" t="s">
        <v>420</v>
      </c>
    </row>
    <row r="37" spans="1:13" x14ac:dyDescent="0.2">
      <c r="A37" s="33" t="s">
        <v>223</v>
      </c>
      <c r="B37" s="13" t="s">
        <v>421</v>
      </c>
      <c r="C37" s="85">
        <v>1.4457999999999999E-8</v>
      </c>
      <c r="D37" s="33">
        <v>12</v>
      </c>
      <c r="E37" s="13">
        <v>12</v>
      </c>
      <c r="F37" s="34">
        <v>4</v>
      </c>
      <c r="G37" s="33">
        <v>10</v>
      </c>
      <c r="H37" s="13">
        <v>7597549</v>
      </c>
      <c r="I37" s="13">
        <v>10245540</v>
      </c>
      <c r="J37" s="34">
        <v>2647991</v>
      </c>
      <c r="K37" s="33" t="s">
        <v>422</v>
      </c>
      <c r="L37" s="13" t="s">
        <v>344</v>
      </c>
      <c r="M37" s="34" t="s">
        <v>423</v>
      </c>
    </row>
    <row r="38" spans="1:13" x14ac:dyDescent="0.2">
      <c r="A38" s="33" t="s">
        <v>424</v>
      </c>
      <c r="B38" s="13" t="s">
        <v>425</v>
      </c>
      <c r="C38" s="85">
        <v>1.5100000000000001E-33</v>
      </c>
      <c r="D38" s="33">
        <v>16</v>
      </c>
      <c r="E38" s="13">
        <v>14</v>
      </c>
      <c r="F38" s="34">
        <v>3</v>
      </c>
      <c r="G38" s="33">
        <v>10</v>
      </c>
      <c r="H38" s="13">
        <v>25583676</v>
      </c>
      <c r="I38" s="13">
        <v>36515843</v>
      </c>
      <c r="J38" s="34">
        <v>10932167</v>
      </c>
      <c r="K38" s="33" t="s">
        <v>426</v>
      </c>
      <c r="L38" s="13" t="s">
        <v>258</v>
      </c>
      <c r="M38" s="34" t="s">
        <v>427</v>
      </c>
    </row>
    <row r="39" spans="1:13" x14ac:dyDescent="0.2">
      <c r="A39" s="33" t="s">
        <v>428</v>
      </c>
      <c r="B39" s="13" t="s">
        <v>429</v>
      </c>
      <c r="C39" s="85">
        <v>8.9685000000000004E-7</v>
      </c>
      <c r="D39" s="33">
        <v>6</v>
      </c>
      <c r="E39" s="13">
        <v>1</v>
      </c>
      <c r="F39" s="34">
        <v>0</v>
      </c>
      <c r="G39" s="33">
        <v>10</v>
      </c>
      <c r="H39" s="13">
        <v>116743526</v>
      </c>
      <c r="I39" s="13">
        <v>135434303</v>
      </c>
      <c r="J39" s="34">
        <v>18690777</v>
      </c>
      <c r="K39" s="33" t="s">
        <v>430</v>
      </c>
      <c r="L39" s="13" t="s">
        <v>254</v>
      </c>
      <c r="M39" s="34" t="s">
        <v>431</v>
      </c>
    </row>
    <row r="40" spans="1:13" x14ac:dyDescent="0.2">
      <c r="A40" s="33" t="s">
        <v>432</v>
      </c>
      <c r="B40" s="13" t="s">
        <v>433</v>
      </c>
      <c r="C40" s="85">
        <v>2.9022E-8</v>
      </c>
      <c r="D40" s="33">
        <v>8</v>
      </c>
      <c r="E40" s="13">
        <v>5</v>
      </c>
      <c r="F40" s="34">
        <v>2</v>
      </c>
      <c r="G40" s="33">
        <v>11</v>
      </c>
      <c r="H40" s="13">
        <v>90079644</v>
      </c>
      <c r="I40" s="13">
        <v>90434189</v>
      </c>
      <c r="J40" s="34">
        <v>354545</v>
      </c>
      <c r="K40" s="33" t="s">
        <v>434</v>
      </c>
      <c r="L40" s="13" t="s">
        <v>378</v>
      </c>
      <c r="M40" s="34" t="s">
        <v>435</v>
      </c>
    </row>
    <row r="41" spans="1:13" x14ac:dyDescent="0.2">
      <c r="A41" s="33" t="s">
        <v>225</v>
      </c>
      <c r="B41" s="13" t="s">
        <v>436</v>
      </c>
      <c r="C41" s="85">
        <v>4.0088E-13</v>
      </c>
      <c r="D41" s="33">
        <v>4</v>
      </c>
      <c r="E41" s="13">
        <v>8</v>
      </c>
      <c r="F41" s="34">
        <v>0</v>
      </c>
      <c r="G41" s="33">
        <v>12</v>
      </c>
      <c r="H41" s="13">
        <v>44696784</v>
      </c>
      <c r="I41" s="13">
        <v>49175983</v>
      </c>
      <c r="J41" s="34">
        <v>4479199</v>
      </c>
      <c r="K41" s="33" t="s">
        <v>437</v>
      </c>
      <c r="L41" s="13" t="s">
        <v>344</v>
      </c>
      <c r="M41" s="34" t="s">
        <v>438</v>
      </c>
    </row>
    <row r="42" spans="1:13" x14ac:dyDescent="0.2">
      <c r="A42" s="33" t="s">
        <v>439</v>
      </c>
      <c r="B42" s="13" t="s">
        <v>440</v>
      </c>
      <c r="C42" s="85">
        <v>5.8740999999999999E-5</v>
      </c>
      <c r="D42" s="33">
        <v>2</v>
      </c>
      <c r="E42" s="13">
        <v>5</v>
      </c>
      <c r="F42" s="34">
        <v>1</v>
      </c>
      <c r="G42" s="33">
        <v>12</v>
      </c>
      <c r="H42" s="13">
        <v>133613490</v>
      </c>
      <c r="I42" s="13">
        <v>133851895</v>
      </c>
      <c r="J42" s="34">
        <v>238405</v>
      </c>
      <c r="K42" s="33" t="s">
        <v>441</v>
      </c>
      <c r="L42" s="13" t="s">
        <v>269</v>
      </c>
      <c r="M42" s="34" t="s">
        <v>442</v>
      </c>
    </row>
    <row r="43" spans="1:13" x14ac:dyDescent="0.2">
      <c r="A43" s="33" t="s">
        <v>443</v>
      </c>
      <c r="B43" s="13" t="s">
        <v>444</v>
      </c>
      <c r="C43" s="85">
        <v>6.8594000000000004E-33</v>
      </c>
      <c r="D43" s="33">
        <v>19</v>
      </c>
      <c r="E43" s="13">
        <v>8</v>
      </c>
      <c r="F43" s="34">
        <v>1</v>
      </c>
      <c r="G43" s="33">
        <v>13</v>
      </c>
      <c r="H43" s="13">
        <v>68125620</v>
      </c>
      <c r="I43" s="13">
        <v>115103149</v>
      </c>
      <c r="J43" s="34">
        <v>46977529</v>
      </c>
      <c r="K43" s="33" t="s">
        <v>445</v>
      </c>
      <c r="L43" s="13" t="s">
        <v>258</v>
      </c>
      <c r="M43" s="34" t="s">
        <v>446</v>
      </c>
    </row>
    <row r="44" spans="1:13" x14ac:dyDescent="0.2">
      <c r="A44" s="33" t="s">
        <v>447</v>
      </c>
      <c r="B44" s="13" t="s">
        <v>448</v>
      </c>
      <c r="C44" s="85">
        <v>1.5158E-6</v>
      </c>
      <c r="D44" s="33">
        <v>5</v>
      </c>
      <c r="E44" s="13">
        <v>9</v>
      </c>
      <c r="F44" s="34">
        <v>0</v>
      </c>
      <c r="G44" s="33">
        <v>14</v>
      </c>
      <c r="H44" s="13">
        <v>27689144</v>
      </c>
      <c r="I44" s="13">
        <v>38572655</v>
      </c>
      <c r="J44" s="34">
        <v>10883511</v>
      </c>
      <c r="K44" s="33" t="s">
        <v>449</v>
      </c>
      <c r="L44" s="13" t="s">
        <v>258</v>
      </c>
      <c r="M44" s="34" t="s">
        <v>450</v>
      </c>
    </row>
    <row r="45" spans="1:13" x14ac:dyDescent="0.2">
      <c r="A45" s="33" t="s">
        <v>451</v>
      </c>
      <c r="B45" s="13" t="s">
        <v>452</v>
      </c>
      <c r="C45" s="85">
        <v>1.2572999999999999E-128</v>
      </c>
      <c r="D45" s="33">
        <v>25</v>
      </c>
      <c r="E45" s="13">
        <v>28</v>
      </c>
      <c r="F45" s="34">
        <v>12</v>
      </c>
      <c r="G45" s="33">
        <v>14</v>
      </c>
      <c r="H45" s="13">
        <v>78700932</v>
      </c>
      <c r="I45" s="13">
        <v>80207192</v>
      </c>
      <c r="J45" s="34">
        <v>1506260</v>
      </c>
      <c r="K45" s="33" t="s">
        <v>453</v>
      </c>
      <c r="L45" s="13" t="s">
        <v>378</v>
      </c>
      <c r="M45" s="34" t="s">
        <v>454</v>
      </c>
    </row>
    <row r="46" spans="1:13" x14ac:dyDescent="0.2">
      <c r="A46" s="33"/>
      <c r="B46" s="13" t="s">
        <v>455</v>
      </c>
      <c r="C46" s="85">
        <v>1.6222999999999999E-7</v>
      </c>
      <c r="D46" s="33"/>
      <c r="E46" s="13"/>
      <c r="F46" s="34"/>
      <c r="G46" s="33">
        <v>14</v>
      </c>
      <c r="H46" s="13">
        <v>104455184</v>
      </c>
      <c r="I46" s="13">
        <v>106788956</v>
      </c>
      <c r="J46" s="34">
        <v>2333772</v>
      </c>
      <c r="K46" s="33" t="s">
        <v>456</v>
      </c>
      <c r="L46" s="13" t="s">
        <v>340</v>
      </c>
      <c r="M46" s="34" t="s">
        <v>457</v>
      </c>
    </row>
    <row r="47" spans="1:13" x14ac:dyDescent="0.2">
      <c r="A47" s="33" t="s">
        <v>458</v>
      </c>
      <c r="B47" s="13" t="s">
        <v>459</v>
      </c>
      <c r="C47" s="85">
        <v>3.5072999999999998E-20</v>
      </c>
      <c r="D47" s="33">
        <v>13</v>
      </c>
      <c r="E47" s="13">
        <v>11</v>
      </c>
      <c r="F47" s="34">
        <v>2</v>
      </c>
      <c r="G47" s="33">
        <v>16</v>
      </c>
      <c r="H47" s="13">
        <v>78502354</v>
      </c>
      <c r="I47" s="13">
        <v>79050114</v>
      </c>
      <c r="J47" s="34">
        <v>547760</v>
      </c>
      <c r="K47" s="33" t="s">
        <v>460</v>
      </c>
      <c r="L47" s="13" t="s">
        <v>378</v>
      </c>
      <c r="M47" s="34" t="s">
        <v>461</v>
      </c>
    </row>
    <row r="48" spans="1:13" x14ac:dyDescent="0.2">
      <c r="A48" s="33" t="s">
        <v>230</v>
      </c>
      <c r="B48" s="13" t="s">
        <v>462</v>
      </c>
      <c r="C48" s="85">
        <v>2.4364000000000001E-13</v>
      </c>
      <c r="D48" s="33">
        <v>8</v>
      </c>
      <c r="E48" s="13">
        <v>15</v>
      </c>
      <c r="F48" s="34">
        <v>4</v>
      </c>
      <c r="G48" s="33">
        <v>16</v>
      </c>
      <c r="H48" s="13">
        <v>87676515</v>
      </c>
      <c r="I48" s="13">
        <v>90191997</v>
      </c>
      <c r="J48" s="34">
        <v>2515482</v>
      </c>
      <c r="K48" s="33" t="s">
        <v>463</v>
      </c>
      <c r="L48" s="13" t="s">
        <v>344</v>
      </c>
      <c r="M48" s="34" t="s">
        <v>464</v>
      </c>
    </row>
    <row r="49" spans="1:13" x14ac:dyDescent="0.2">
      <c r="A49" s="33" t="s">
        <v>39</v>
      </c>
      <c r="B49" s="13" t="s">
        <v>465</v>
      </c>
      <c r="C49" s="85">
        <v>3.5606999999999998E-56</v>
      </c>
      <c r="D49" s="33">
        <v>13</v>
      </c>
      <c r="E49" s="13">
        <v>14</v>
      </c>
      <c r="F49" s="34">
        <v>1</v>
      </c>
      <c r="G49" s="33">
        <v>17</v>
      </c>
      <c r="H49" s="13">
        <v>3387645</v>
      </c>
      <c r="I49" s="13">
        <v>8233882</v>
      </c>
      <c r="J49" s="34">
        <v>4846237</v>
      </c>
      <c r="K49" s="33" t="s">
        <v>96</v>
      </c>
      <c r="L49" s="13" t="s">
        <v>344</v>
      </c>
      <c r="M49" s="34" t="s">
        <v>466</v>
      </c>
    </row>
    <row r="50" spans="1:13" x14ac:dyDescent="0.2">
      <c r="A50" s="37" t="s">
        <v>467</v>
      </c>
      <c r="B50" s="38" t="s">
        <v>468</v>
      </c>
      <c r="C50" s="86">
        <v>1.6022000000000001E-11</v>
      </c>
      <c r="D50" s="37">
        <v>3</v>
      </c>
      <c r="E50" s="38">
        <v>7</v>
      </c>
      <c r="F50" s="40">
        <v>1</v>
      </c>
      <c r="G50" s="37">
        <v>19</v>
      </c>
      <c r="H50" s="38">
        <v>30613592</v>
      </c>
      <c r="I50" s="38">
        <v>43075027</v>
      </c>
      <c r="J50" s="40">
        <v>12461435</v>
      </c>
      <c r="K50" s="37" t="s">
        <v>469</v>
      </c>
      <c r="L50" s="38" t="s">
        <v>258</v>
      </c>
      <c r="M50" s="40" t="s">
        <v>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B930-9D91-C341-8EA8-DF3620148389}">
  <dimension ref="A1:E69"/>
  <sheetViews>
    <sheetView workbookViewId="0">
      <selection activeCell="A2" sqref="A2"/>
    </sheetView>
  </sheetViews>
  <sheetFormatPr baseColWidth="10" defaultRowHeight="16" x14ac:dyDescent="0.2"/>
  <cols>
    <col min="4" max="4" width="14" bestFit="1" customWidth="1"/>
    <col min="7" max="7" width="13" bestFit="1" customWidth="1"/>
    <col min="8" max="8" width="28.33203125" bestFit="1" customWidth="1"/>
  </cols>
  <sheetData>
    <row r="1" spans="1:5" x14ac:dyDescent="0.2">
      <c r="A1" s="22" t="s">
        <v>843</v>
      </c>
    </row>
    <row r="2" spans="1:5" x14ac:dyDescent="0.2">
      <c r="A2" s="17" t="s">
        <v>857</v>
      </c>
    </row>
    <row r="3" spans="1:5" x14ac:dyDescent="0.2">
      <c r="A3" s="17" t="s">
        <v>853</v>
      </c>
    </row>
    <row r="5" spans="1:5" x14ac:dyDescent="0.2">
      <c r="A5" s="18" t="s">
        <v>4</v>
      </c>
      <c r="B5" s="18" t="s">
        <v>533</v>
      </c>
      <c r="C5" s="18" t="s">
        <v>514</v>
      </c>
      <c r="D5" s="18" t="s">
        <v>536</v>
      </c>
      <c r="E5" s="18" t="s">
        <v>537</v>
      </c>
    </row>
    <row r="6" spans="1:5" x14ac:dyDescent="0.2">
      <c r="A6" s="19" t="s">
        <v>224</v>
      </c>
      <c r="B6" s="19" t="s">
        <v>534</v>
      </c>
      <c r="C6" s="19" t="s">
        <v>515</v>
      </c>
      <c r="D6" s="19"/>
      <c r="E6" s="19" t="s">
        <v>516</v>
      </c>
    </row>
    <row r="7" spans="1:5" x14ac:dyDescent="0.2">
      <c r="A7" s="19" t="s">
        <v>222</v>
      </c>
      <c r="B7" s="19" t="s">
        <v>534</v>
      </c>
      <c r="C7" s="19" t="s">
        <v>515</v>
      </c>
      <c r="D7" s="21">
        <v>1.4500000000000001E-8</v>
      </c>
      <c r="E7" s="19" t="s">
        <v>516</v>
      </c>
    </row>
    <row r="8" spans="1:5" x14ac:dyDescent="0.2">
      <c r="A8" s="19" t="s">
        <v>33</v>
      </c>
      <c r="B8" s="19" t="s">
        <v>534</v>
      </c>
      <c r="C8" s="19" t="s">
        <v>517</v>
      </c>
      <c r="D8" s="19"/>
      <c r="E8" s="19" t="s">
        <v>516</v>
      </c>
    </row>
    <row r="9" spans="1:5" x14ac:dyDescent="0.2">
      <c r="A9" s="19" t="s">
        <v>186</v>
      </c>
      <c r="B9" s="19" t="s">
        <v>534</v>
      </c>
      <c r="C9" s="19" t="s">
        <v>517</v>
      </c>
      <c r="D9" s="19"/>
      <c r="E9" s="19" t="s">
        <v>516</v>
      </c>
    </row>
    <row r="10" spans="1:5" x14ac:dyDescent="0.2">
      <c r="A10" s="19" t="s">
        <v>79</v>
      </c>
      <c r="B10" s="19" t="s">
        <v>534</v>
      </c>
      <c r="C10" s="19" t="s">
        <v>518</v>
      </c>
      <c r="D10" s="19"/>
      <c r="E10" s="19" t="s">
        <v>516</v>
      </c>
    </row>
    <row r="11" spans="1:5" x14ac:dyDescent="0.2">
      <c r="A11" s="19" t="s">
        <v>41</v>
      </c>
      <c r="B11" s="19" t="s">
        <v>534</v>
      </c>
      <c r="C11" s="19" t="s">
        <v>519</v>
      </c>
      <c r="D11" s="19"/>
      <c r="E11" s="19" t="s">
        <v>516</v>
      </c>
    </row>
    <row r="12" spans="1:5" x14ac:dyDescent="0.2">
      <c r="A12" s="19" t="s">
        <v>278</v>
      </c>
      <c r="B12" s="19" t="s">
        <v>534</v>
      </c>
      <c r="C12" s="19" t="s">
        <v>519</v>
      </c>
      <c r="D12" s="21">
        <v>7.2899999999999997E-6</v>
      </c>
      <c r="E12" s="19" t="s">
        <v>516</v>
      </c>
    </row>
    <row r="13" spans="1:5" x14ac:dyDescent="0.2">
      <c r="A13" s="19" t="s">
        <v>25</v>
      </c>
      <c r="B13" s="19" t="s">
        <v>534</v>
      </c>
      <c r="C13" s="19" t="s">
        <v>520</v>
      </c>
      <c r="D13" s="19"/>
      <c r="E13" s="19" t="s">
        <v>516</v>
      </c>
    </row>
    <row r="14" spans="1:5" x14ac:dyDescent="0.2">
      <c r="A14" s="19" t="s">
        <v>31</v>
      </c>
      <c r="B14" s="19" t="s">
        <v>534</v>
      </c>
      <c r="C14" s="19" t="s">
        <v>521</v>
      </c>
      <c r="D14" s="19"/>
      <c r="E14" s="19" t="s">
        <v>516</v>
      </c>
    </row>
    <row r="15" spans="1:5" x14ac:dyDescent="0.2">
      <c r="A15" s="19" t="s">
        <v>251</v>
      </c>
      <c r="B15" s="19" t="s">
        <v>534</v>
      </c>
      <c r="C15" s="19" t="s">
        <v>521</v>
      </c>
      <c r="D15" s="21">
        <v>3.9800000000000001E-16</v>
      </c>
      <c r="E15" s="19" t="s">
        <v>516</v>
      </c>
    </row>
    <row r="16" spans="1:5" x14ac:dyDescent="0.2">
      <c r="A16" s="19" t="s">
        <v>93</v>
      </c>
      <c r="B16" s="19" t="s">
        <v>534</v>
      </c>
      <c r="C16" s="19" t="s">
        <v>522</v>
      </c>
      <c r="D16" s="19"/>
      <c r="E16" s="19" t="s">
        <v>516</v>
      </c>
    </row>
    <row r="17" spans="1:5" x14ac:dyDescent="0.2">
      <c r="A17" s="19" t="s">
        <v>320</v>
      </c>
      <c r="B17" s="19" t="s">
        <v>534</v>
      </c>
      <c r="C17" s="19" t="s">
        <v>522</v>
      </c>
      <c r="D17" s="21">
        <v>2.8099999999999999E-7</v>
      </c>
      <c r="E17" s="19" t="s">
        <v>516</v>
      </c>
    </row>
    <row r="18" spans="1:5" x14ac:dyDescent="0.2">
      <c r="A18" s="19" t="s">
        <v>43</v>
      </c>
      <c r="B18" s="19" t="s">
        <v>534</v>
      </c>
      <c r="C18" s="19" t="s">
        <v>522</v>
      </c>
      <c r="D18" s="21">
        <v>1.54E-7</v>
      </c>
      <c r="E18" s="19" t="s">
        <v>516</v>
      </c>
    </row>
    <row r="19" spans="1:5" x14ac:dyDescent="0.2">
      <c r="A19" s="19" t="s">
        <v>227</v>
      </c>
      <c r="B19" s="19" t="s">
        <v>534</v>
      </c>
      <c r="C19" s="19" t="s">
        <v>523</v>
      </c>
      <c r="D19" s="21">
        <v>2.42E-14</v>
      </c>
      <c r="E19" s="19" t="s">
        <v>516</v>
      </c>
    </row>
    <row r="20" spans="1:5" x14ac:dyDescent="0.2">
      <c r="A20" s="19" t="s">
        <v>68</v>
      </c>
      <c r="B20" s="19" t="s">
        <v>534</v>
      </c>
      <c r="C20" s="19" t="s">
        <v>524</v>
      </c>
      <c r="D20" s="21">
        <v>1.5999999999999999E-63</v>
      </c>
      <c r="E20" s="19" t="s">
        <v>516</v>
      </c>
    </row>
    <row r="21" spans="1:5" x14ac:dyDescent="0.2">
      <c r="A21" s="19" t="s">
        <v>15</v>
      </c>
      <c r="B21" s="19" t="s">
        <v>534</v>
      </c>
      <c r="C21" s="19" t="s">
        <v>525</v>
      </c>
      <c r="D21" s="19"/>
      <c r="E21" s="19" t="s">
        <v>516</v>
      </c>
    </row>
    <row r="22" spans="1:5" x14ac:dyDescent="0.2">
      <c r="A22" s="19" t="s">
        <v>19</v>
      </c>
      <c r="B22" s="19" t="s">
        <v>534</v>
      </c>
      <c r="C22" s="19" t="s">
        <v>525</v>
      </c>
      <c r="D22" s="19"/>
      <c r="E22" s="19" t="s">
        <v>516</v>
      </c>
    </row>
    <row r="23" spans="1:5" x14ac:dyDescent="0.2">
      <c r="A23" s="19" t="s">
        <v>23</v>
      </c>
      <c r="B23" s="19" t="s">
        <v>534</v>
      </c>
      <c r="C23" s="19" t="s">
        <v>526</v>
      </c>
      <c r="D23" s="21">
        <v>1.3700000000000001E-60</v>
      </c>
      <c r="E23" s="19" t="s">
        <v>516</v>
      </c>
    </row>
    <row r="24" spans="1:5" x14ac:dyDescent="0.2">
      <c r="A24" s="19" t="s">
        <v>83</v>
      </c>
      <c r="B24" s="19" t="s">
        <v>535</v>
      </c>
      <c r="C24" s="19" t="s">
        <v>527</v>
      </c>
      <c r="D24" s="19"/>
      <c r="E24" s="19" t="s">
        <v>516</v>
      </c>
    </row>
    <row r="25" spans="1:5" x14ac:dyDescent="0.2">
      <c r="A25" s="19" t="s">
        <v>443</v>
      </c>
      <c r="B25" s="19" t="s">
        <v>535</v>
      </c>
      <c r="C25" s="19" t="s">
        <v>515</v>
      </c>
      <c r="D25" s="21">
        <v>6.86E-33</v>
      </c>
      <c r="E25" s="19" t="s">
        <v>516</v>
      </c>
    </row>
    <row r="26" spans="1:5" x14ac:dyDescent="0.2">
      <c r="A26" s="19" t="s">
        <v>451</v>
      </c>
      <c r="B26" s="19" t="s">
        <v>535</v>
      </c>
      <c r="C26" s="19" t="s">
        <v>515</v>
      </c>
      <c r="D26" s="21">
        <v>1.2600000000000001E-128</v>
      </c>
      <c r="E26" s="19" t="s">
        <v>516</v>
      </c>
    </row>
    <row r="27" spans="1:5" x14ac:dyDescent="0.2">
      <c r="A27" s="19" t="s">
        <v>226</v>
      </c>
      <c r="B27" s="19" t="s">
        <v>535</v>
      </c>
      <c r="C27" s="19" t="s">
        <v>518</v>
      </c>
      <c r="D27" s="21">
        <v>5.6799999999999998E-23</v>
      </c>
      <c r="E27" s="19" t="s">
        <v>516</v>
      </c>
    </row>
    <row r="28" spans="1:5" x14ac:dyDescent="0.2">
      <c r="A28" s="19" t="s">
        <v>458</v>
      </c>
      <c r="B28" s="19" t="s">
        <v>535</v>
      </c>
      <c r="C28" s="19" t="s">
        <v>518</v>
      </c>
      <c r="D28" s="21">
        <v>3.5099999999999998E-20</v>
      </c>
      <c r="E28" s="19" t="s">
        <v>516</v>
      </c>
    </row>
    <row r="29" spans="1:5" x14ac:dyDescent="0.2">
      <c r="A29" s="19" t="s">
        <v>126</v>
      </c>
      <c r="B29" s="19" t="s">
        <v>535</v>
      </c>
      <c r="C29" s="19" t="s">
        <v>519</v>
      </c>
      <c r="D29" s="19"/>
      <c r="E29" s="19" t="s">
        <v>516</v>
      </c>
    </row>
    <row r="30" spans="1:5" x14ac:dyDescent="0.2">
      <c r="A30" s="19" t="s">
        <v>39</v>
      </c>
      <c r="B30" s="19" t="s">
        <v>535</v>
      </c>
      <c r="C30" s="19" t="s">
        <v>519</v>
      </c>
      <c r="D30" s="21">
        <v>3.5599999999999999E-56</v>
      </c>
      <c r="E30" s="19" t="s">
        <v>516</v>
      </c>
    </row>
    <row r="31" spans="1:5" x14ac:dyDescent="0.2">
      <c r="A31" s="19" t="s">
        <v>410</v>
      </c>
      <c r="B31" s="19" t="s">
        <v>535</v>
      </c>
      <c r="C31" s="19" t="s">
        <v>519</v>
      </c>
      <c r="D31" s="21">
        <v>2.7900000000000001E-191</v>
      </c>
      <c r="E31" s="19" t="s">
        <v>516</v>
      </c>
    </row>
    <row r="32" spans="1:5" x14ac:dyDescent="0.2">
      <c r="A32" s="19" t="s">
        <v>225</v>
      </c>
      <c r="B32" s="19" t="s">
        <v>535</v>
      </c>
      <c r="C32" s="19" t="s">
        <v>528</v>
      </c>
      <c r="D32" s="21">
        <v>4.0100000000000001E-13</v>
      </c>
      <c r="E32" s="19" t="s">
        <v>516</v>
      </c>
    </row>
    <row r="33" spans="1:5" x14ac:dyDescent="0.2">
      <c r="A33" s="19" t="s">
        <v>229</v>
      </c>
      <c r="B33" s="19" t="s">
        <v>535</v>
      </c>
      <c r="C33" s="19" t="s">
        <v>529</v>
      </c>
      <c r="D33" s="21">
        <v>2.21E-45</v>
      </c>
      <c r="E33" s="19" t="s">
        <v>516</v>
      </c>
    </row>
    <row r="34" spans="1:5" x14ac:dyDescent="0.2">
      <c r="A34" s="19" t="s">
        <v>354</v>
      </c>
      <c r="B34" s="19" t="s">
        <v>535</v>
      </c>
      <c r="C34" s="19" t="s">
        <v>529</v>
      </c>
      <c r="D34" s="21">
        <v>1.03E-49</v>
      </c>
      <c r="E34" s="19" t="s">
        <v>516</v>
      </c>
    </row>
    <row r="35" spans="1:5" x14ac:dyDescent="0.2">
      <c r="A35" s="19" t="s">
        <v>399</v>
      </c>
      <c r="B35" s="19" t="s">
        <v>535</v>
      </c>
      <c r="C35" s="19" t="s">
        <v>522</v>
      </c>
      <c r="D35" s="19">
        <v>9.1921000000000003E-5</v>
      </c>
      <c r="E35" s="19" t="s">
        <v>516</v>
      </c>
    </row>
    <row r="36" spans="1:5" x14ac:dyDescent="0.2">
      <c r="A36" s="19" t="s">
        <v>447</v>
      </c>
      <c r="B36" s="19" t="s">
        <v>535</v>
      </c>
      <c r="C36" s="19" t="s">
        <v>522</v>
      </c>
      <c r="D36" s="21">
        <v>1.5200000000000001E-6</v>
      </c>
      <c r="E36" s="19" t="s">
        <v>516</v>
      </c>
    </row>
    <row r="37" spans="1:5" x14ac:dyDescent="0.2">
      <c r="A37" s="19" t="s">
        <v>388</v>
      </c>
      <c r="B37" s="19" t="s">
        <v>535</v>
      </c>
      <c r="C37" s="19" t="s">
        <v>523</v>
      </c>
      <c r="D37" s="21">
        <v>3.6000000000000002E-42</v>
      </c>
      <c r="E37" s="19" t="s">
        <v>516</v>
      </c>
    </row>
    <row r="38" spans="1:5" x14ac:dyDescent="0.2">
      <c r="A38" s="19" t="s">
        <v>228</v>
      </c>
      <c r="B38" s="19" t="s">
        <v>535</v>
      </c>
      <c r="C38" s="19" t="s">
        <v>525</v>
      </c>
      <c r="D38" s="21">
        <v>1.3899999999999999E-7</v>
      </c>
      <c r="E38" s="19" t="s">
        <v>516</v>
      </c>
    </row>
    <row r="39" spans="1:5" x14ac:dyDescent="0.2">
      <c r="A39" s="19" t="s">
        <v>395</v>
      </c>
      <c r="B39" s="19" t="s">
        <v>535</v>
      </c>
      <c r="C39" s="19" t="s">
        <v>526</v>
      </c>
      <c r="D39" s="21">
        <v>3.3499999999999999E-40</v>
      </c>
      <c r="E39" s="19" t="s">
        <v>516</v>
      </c>
    </row>
    <row r="40" spans="1:5" x14ac:dyDescent="0.2">
      <c r="A40" s="19" t="s">
        <v>96</v>
      </c>
      <c r="B40" s="19" t="s">
        <v>535</v>
      </c>
      <c r="C40" s="19" t="s">
        <v>526</v>
      </c>
      <c r="D40" s="19"/>
      <c r="E40" s="19" t="s">
        <v>516</v>
      </c>
    </row>
    <row r="41" spans="1:5" x14ac:dyDescent="0.2">
      <c r="A41" s="19" t="s">
        <v>223</v>
      </c>
      <c r="B41" s="19" t="s">
        <v>535</v>
      </c>
      <c r="C41" s="19" t="s">
        <v>526</v>
      </c>
      <c r="D41" s="21">
        <v>1.4500000000000001E-8</v>
      </c>
      <c r="E41" s="19" t="s">
        <v>516</v>
      </c>
    </row>
    <row r="42" spans="1:5" x14ac:dyDescent="0.2">
      <c r="A42" s="19" t="s">
        <v>350</v>
      </c>
      <c r="B42" s="19" t="s">
        <v>535</v>
      </c>
      <c r="C42" s="19" t="s">
        <v>526</v>
      </c>
      <c r="D42" s="21">
        <v>4.8399999999999998E-9</v>
      </c>
      <c r="E42" s="19" t="s">
        <v>516</v>
      </c>
    </row>
    <row r="43" spans="1:5" x14ac:dyDescent="0.2">
      <c r="A43" s="19" t="s">
        <v>165</v>
      </c>
      <c r="B43" s="19" t="s">
        <v>535</v>
      </c>
      <c r="C43" s="19" t="s">
        <v>526</v>
      </c>
      <c r="D43" s="21">
        <v>1.5499999999999999E-15</v>
      </c>
      <c r="E43" s="19" t="s">
        <v>516</v>
      </c>
    </row>
    <row r="44" spans="1:5" x14ac:dyDescent="0.2">
      <c r="A44" s="19" t="s">
        <v>424</v>
      </c>
      <c r="B44" s="19" t="s">
        <v>535</v>
      </c>
      <c r="C44" s="19" t="s">
        <v>526</v>
      </c>
      <c r="D44" s="21">
        <v>1.5100000000000001E-33</v>
      </c>
      <c r="E44" s="19" t="s">
        <v>516</v>
      </c>
    </row>
    <row r="45" spans="1:5" x14ac:dyDescent="0.2">
      <c r="A45" s="19" t="s">
        <v>467</v>
      </c>
      <c r="B45" s="19" t="s">
        <v>535</v>
      </c>
      <c r="C45" s="19" t="s">
        <v>526</v>
      </c>
      <c r="D45" s="21">
        <v>1.6E-11</v>
      </c>
      <c r="E45" s="19" t="s">
        <v>516</v>
      </c>
    </row>
    <row r="46" spans="1:5" x14ac:dyDescent="0.2">
      <c r="A46" s="19" t="s">
        <v>45</v>
      </c>
      <c r="B46" s="19" t="s">
        <v>534</v>
      </c>
      <c r="C46" s="19" t="s">
        <v>519</v>
      </c>
      <c r="D46" s="21">
        <v>1.4500000000000001E-8</v>
      </c>
      <c r="E46" s="19" t="s">
        <v>530</v>
      </c>
    </row>
    <row r="47" spans="1:5" x14ac:dyDescent="0.2">
      <c r="A47" s="19" t="s">
        <v>183</v>
      </c>
      <c r="B47" s="19" t="s">
        <v>534</v>
      </c>
      <c r="C47" s="19" t="s">
        <v>528</v>
      </c>
      <c r="D47" s="21">
        <v>4.1199999999999998E-9</v>
      </c>
      <c r="E47" s="19" t="s">
        <v>530</v>
      </c>
    </row>
    <row r="48" spans="1:5" x14ac:dyDescent="0.2">
      <c r="A48" s="19" t="s">
        <v>282</v>
      </c>
      <c r="B48" s="19" t="s">
        <v>534</v>
      </c>
      <c r="C48" s="19" t="s">
        <v>520</v>
      </c>
      <c r="D48" s="19">
        <v>5.4129999999999997E-6</v>
      </c>
      <c r="E48" s="19" t="s">
        <v>530</v>
      </c>
    </row>
    <row r="49" spans="1:5" x14ac:dyDescent="0.2">
      <c r="A49" s="19" t="s">
        <v>35</v>
      </c>
      <c r="B49" s="19" t="s">
        <v>534</v>
      </c>
      <c r="C49" s="19" t="s">
        <v>521</v>
      </c>
      <c r="D49" s="21">
        <v>1.5999999999999999E-63</v>
      </c>
      <c r="E49" s="19" t="s">
        <v>530</v>
      </c>
    </row>
    <row r="50" spans="1:5" x14ac:dyDescent="0.2">
      <c r="A50" s="19" t="s">
        <v>299</v>
      </c>
      <c r="B50" s="19" t="s">
        <v>534</v>
      </c>
      <c r="C50" s="19" t="s">
        <v>522</v>
      </c>
      <c r="D50" s="21">
        <v>1.28E-33</v>
      </c>
      <c r="E50" s="19" t="s">
        <v>530</v>
      </c>
    </row>
    <row r="51" spans="1:5" x14ac:dyDescent="0.2">
      <c r="A51" s="19" t="s">
        <v>157</v>
      </c>
      <c r="B51" s="19" t="s">
        <v>534</v>
      </c>
      <c r="C51" s="19" t="s">
        <v>522</v>
      </c>
      <c r="D51" s="19"/>
      <c r="E51" s="19" t="s">
        <v>516</v>
      </c>
    </row>
    <row r="52" spans="1:5" x14ac:dyDescent="0.2">
      <c r="A52" s="19" t="s">
        <v>105</v>
      </c>
      <c r="B52" s="19" t="s">
        <v>534</v>
      </c>
      <c r="C52" s="19" t="s">
        <v>526</v>
      </c>
      <c r="D52" s="19"/>
      <c r="E52" s="19" t="s">
        <v>530</v>
      </c>
    </row>
    <row r="53" spans="1:5" x14ac:dyDescent="0.2">
      <c r="A53" s="19" t="s">
        <v>346</v>
      </c>
      <c r="B53" s="19" t="s">
        <v>535</v>
      </c>
      <c r="C53" s="19" t="s">
        <v>527</v>
      </c>
      <c r="D53" s="21">
        <v>1.02E-9</v>
      </c>
      <c r="E53" s="19" t="s">
        <v>530</v>
      </c>
    </row>
    <row r="54" spans="1:5" x14ac:dyDescent="0.2">
      <c r="A54" s="19" t="s">
        <v>358</v>
      </c>
      <c r="B54" s="19" t="s">
        <v>535</v>
      </c>
      <c r="C54" s="19" t="s">
        <v>527</v>
      </c>
      <c r="D54" s="21">
        <v>5.1500000000000001E-14</v>
      </c>
      <c r="E54" s="19" t="s">
        <v>530</v>
      </c>
    </row>
    <row r="55" spans="1:5" x14ac:dyDescent="0.2">
      <c r="A55" s="19" t="s">
        <v>439</v>
      </c>
      <c r="B55" s="19" t="s">
        <v>535</v>
      </c>
      <c r="C55" s="19" t="s">
        <v>519</v>
      </c>
      <c r="D55" s="19">
        <v>5.8740999999999999E-5</v>
      </c>
      <c r="E55" s="19" t="s">
        <v>530</v>
      </c>
    </row>
    <row r="56" spans="1:5" x14ac:dyDescent="0.2">
      <c r="A56" s="19" t="s">
        <v>428</v>
      </c>
      <c r="B56" s="19" t="s">
        <v>535</v>
      </c>
      <c r="C56" s="19" t="s">
        <v>519</v>
      </c>
      <c r="D56" s="21">
        <v>8.9700000000000005E-7</v>
      </c>
      <c r="E56" s="19" t="s">
        <v>530</v>
      </c>
    </row>
    <row r="57" spans="1:5" x14ac:dyDescent="0.2">
      <c r="A57" s="19" t="s">
        <v>87</v>
      </c>
      <c r="B57" s="19" t="s">
        <v>535</v>
      </c>
      <c r="C57" s="19" t="s">
        <v>524</v>
      </c>
      <c r="D57" s="21">
        <v>3.3499999999999999E-40</v>
      </c>
      <c r="E57" s="19" t="s">
        <v>530</v>
      </c>
    </row>
    <row r="58" spans="1:5" x14ac:dyDescent="0.2">
      <c r="A58" s="19" t="s">
        <v>371</v>
      </c>
      <c r="B58" s="19" t="s">
        <v>535</v>
      </c>
      <c r="C58" s="19" t="s">
        <v>525</v>
      </c>
      <c r="D58" s="21">
        <v>4.2199999999999998E-24</v>
      </c>
      <c r="E58" s="19" t="s">
        <v>530</v>
      </c>
    </row>
    <row r="59" spans="1:5" x14ac:dyDescent="0.2">
      <c r="A59" s="19" t="s">
        <v>380</v>
      </c>
      <c r="B59" s="19" t="s">
        <v>535</v>
      </c>
      <c r="C59" s="19" t="s">
        <v>531</v>
      </c>
      <c r="D59" s="21">
        <v>8.8700000000000008E-12</v>
      </c>
      <c r="E59" s="19" t="s">
        <v>530</v>
      </c>
    </row>
    <row r="60" spans="1:5" x14ac:dyDescent="0.2">
      <c r="A60" s="19" t="s">
        <v>384</v>
      </c>
      <c r="B60" s="19" t="s">
        <v>535</v>
      </c>
      <c r="C60" s="19" t="s">
        <v>531</v>
      </c>
      <c r="D60" s="21">
        <v>9.6500000000000008E-6</v>
      </c>
      <c r="E60" s="19" t="s">
        <v>530</v>
      </c>
    </row>
    <row r="61" spans="1:5" x14ac:dyDescent="0.2">
      <c r="A61" s="19" t="s">
        <v>403</v>
      </c>
      <c r="B61" s="19" t="s">
        <v>535</v>
      </c>
      <c r="C61" s="19" t="s">
        <v>531</v>
      </c>
      <c r="D61" s="21">
        <v>9.2399999999999995E-209</v>
      </c>
      <c r="E61" s="19" t="s">
        <v>530</v>
      </c>
    </row>
    <row r="62" spans="1:5" x14ac:dyDescent="0.2">
      <c r="A62" s="19" t="s">
        <v>153</v>
      </c>
      <c r="B62" s="19" t="s">
        <v>534</v>
      </c>
      <c r="C62" s="19" t="s">
        <v>517</v>
      </c>
      <c r="D62" s="19"/>
      <c r="E62" s="19" t="s">
        <v>532</v>
      </c>
    </row>
    <row r="63" spans="1:5" x14ac:dyDescent="0.2">
      <c r="A63" s="19" t="s">
        <v>203</v>
      </c>
      <c r="B63" s="19" t="s">
        <v>534</v>
      </c>
      <c r="C63" s="19" t="s">
        <v>517</v>
      </c>
      <c r="D63" s="21">
        <v>3.3599999999999997E-5</v>
      </c>
      <c r="E63" s="19" t="s">
        <v>532</v>
      </c>
    </row>
    <row r="64" spans="1:5" x14ac:dyDescent="0.2">
      <c r="A64" s="19" t="s">
        <v>140</v>
      </c>
      <c r="B64" s="19" t="s">
        <v>534</v>
      </c>
      <c r="C64" s="19" t="s">
        <v>528</v>
      </c>
      <c r="D64" s="19"/>
      <c r="E64" s="19" t="s">
        <v>532</v>
      </c>
    </row>
    <row r="65" spans="1:5" x14ac:dyDescent="0.2">
      <c r="A65" s="19" t="s">
        <v>76</v>
      </c>
      <c r="B65" s="19" t="s">
        <v>534</v>
      </c>
      <c r="C65" s="19" t="s">
        <v>525</v>
      </c>
      <c r="D65" s="19"/>
      <c r="E65" s="19" t="s">
        <v>532</v>
      </c>
    </row>
    <row r="66" spans="1:5" x14ac:dyDescent="0.2">
      <c r="A66" s="19" t="s">
        <v>230</v>
      </c>
      <c r="B66" s="19" t="s">
        <v>535</v>
      </c>
      <c r="C66" s="19" t="s">
        <v>528</v>
      </c>
      <c r="D66" s="21">
        <v>2.4400000000000002E-13</v>
      </c>
      <c r="E66" s="19" t="s">
        <v>532</v>
      </c>
    </row>
    <row r="67" spans="1:5" x14ac:dyDescent="0.2">
      <c r="A67" s="19" t="s">
        <v>375</v>
      </c>
      <c r="B67" s="19" t="s">
        <v>535</v>
      </c>
      <c r="C67" s="19" t="s">
        <v>524</v>
      </c>
      <c r="D67" s="19">
        <v>4.0865999999999998E-5</v>
      </c>
      <c r="E67" s="19" t="s">
        <v>516</v>
      </c>
    </row>
    <row r="68" spans="1:5" x14ac:dyDescent="0.2">
      <c r="A68" s="19" t="s">
        <v>231</v>
      </c>
      <c r="B68" s="19" t="s">
        <v>535</v>
      </c>
      <c r="C68" s="19" t="s">
        <v>525</v>
      </c>
      <c r="D68" s="19"/>
      <c r="E68" s="19" t="s">
        <v>532</v>
      </c>
    </row>
    <row r="69" spans="1:5" x14ac:dyDescent="0.2">
      <c r="A69" s="20" t="s">
        <v>232</v>
      </c>
      <c r="B69" s="20" t="s">
        <v>535</v>
      </c>
      <c r="C69" s="20" t="s">
        <v>525</v>
      </c>
      <c r="D69" s="20"/>
      <c r="E69" s="20" t="s">
        <v>532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B719-E33D-E245-A548-5BD4285B2FC9}">
  <dimension ref="A1:H70"/>
  <sheetViews>
    <sheetView workbookViewId="0">
      <selection activeCell="A2" sqref="A2:A4"/>
    </sheetView>
  </sheetViews>
  <sheetFormatPr baseColWidth="10" defaultColWidth="11" defaultRowHeight="16" x14ac:dyDescent="0.2"/>
  <sheetData>
    <row r="1" spans="1:8" x14ac:dyDescent="0.2">
      <c r="A1" s="22" t="s">
        <v>542</v>
      </c>
    </row>
    <row r="2" spans="1:8" x14ac:dyDescent="0.2">
      <c r="A2" s="17" t="s">
        <v>556</v>
      </c>
    </row>
    <row r="3" spans="1:8" x14ac:dyDescent="0.2">
      <c r="A3" s="17" t="s">
        <v>540</v>
      </c>
    </row>
    <row r="4" spans="1:8" x14ac:dyDescent="0.2">
      <c r="A4" s="17" t="s">
        <v>541</v>
      </c>
    </row>
    <row r="6" spans="1:8" x14ac:dyDescent="0.2">
      <c r="A6" s="17"/>
      <c r="B6" s="41" t="s">
        <v>471</v>
      </c>
      <c r="C6" s="41" t="s">
        <v>472</v>
      </c>
      <c r="D6" s="41" t="s">
        <v>473</v>
      </c>
      <c r="E6" s="41" t="s">
        <v>474</v>
      </c>
      <c r="F6" s="41" t="s">
        <v>475</v>
      </c>
      <c r="G6" s="41" t="s">
        <v>476</v>
      </c>
      <c r="H6" s="41" t="s">
        <v>477</v>
      </c>
    </row>
    <row r="7" spans="1:8" x14ac:dyDescent="0.2">
      <c r="A7" s="42" t="s">
        <v>83</v>
      </c>
      <c r="B7" s="17">
        <v>0.10788381742738599</v>
      </c>
      <c r="C7" s="17">
        <v>0.116666666666667</v>
      </c>
      <c r="D7" s="17">
        <v>0.107142857142857</v>
      </c>
      <c r="E7" s="17">
        <v>0.754451825696143</v>
      </c>
      <c r="F7" s="17">
        <v>0</v>
      </c>
      <c r="G7" s="17">
        <v>5.3571428571428603E-2</v>
      </c>
      <c r="H7" s="17">
        <v>8.5714285714285701E-2</v>
      </c>
    </row>
    <row r="8" spans="1:8" x14ac:dyDescent="0.2">
      <c r="A8" s="42" t="s">
        <v>346</v>
      </c>
      <c r="B8" s="17">
        <v>8.7136929460580895E-2</v>
      </c>
      <c r="C8" s="17">
        <v>0.116666666666667</v>
      </c>
      <c r="D8" s="17">
        <v>8.9285714285714302E-2</v>
      </c>
      <c r="E8" s="17">
        <v>0.50615666062949305</v>
      </c>
      <c r="F8" s="17">
        <v>0</v>
      </c>
      <c r="G8" s="17">
        <v>3.5714285714285698E-2</v>
      </c>
      <c r="H8" s="17">
        <v>0</v>
      </c>
    </row>
    <row r="9" spans="1:8" x14ac:dyDescent="0.2">
      <c r="A9" s="42" t="s">
        <v>358</v>
      </c>
      <c r="B9" s="17">
        <v>9.1286307053941904E-2</v>
      </c>
      <c r="C9" s="17">
        <v>0.108333333333333</v>
      </c>
      <c r="D9" s="17">
        <v>0.14285714285714299</v>
      </c>
      <c r="E9" s="17">
        <v>0.61815725150964596</v>
      </c>
      <c r="F9" s="17">
        <v>0</v>
      </c>
      <c r="G9" s="17">
        <v>0.14285714285714299</v>
      </c>
      <c r="H9" s="17">
        <v>0</v>
      </c>
    </row>
    <row r="10" spans="1:8" x14ac:dyDescent="0.2">
      <c r="A10" s="42" t="s">
        <v>224</v>
      </c>
      <c r="B10" s="17">
        <v>0.12033195020746899</v>
      </c>
      <c r="C10" s="17">
        <v>0.125</v>
      </c>
      <c r="D10" s="17">
        <v>0.17857142857142899</v>
      </c>
      <c r="E10" s="17">
        <v>0.754451825696143</v>
      </c>
      <c r="F10" s="17">
        <v>6.25E-2</v>
      </c>
      <c r="G10" s="17">
        <v>0.107142857142857</v>
      </c>
      <c r="H10" s="17">
        <v>8.5714285714285701E-2</v>
      </c>
    </row>
    <row r="11" spans="1:8" x14ac:dyDescent="0.2">
      <c r="A11" s="42" t="s">
        <v>222</v>
      </c>
      <c r="B11" s="17">
        <v>0.439834024896266</v>
      </c>
      <c r="C11" s="17">
        <v>0.51666666666666705</v>
      </c>
      <c r="D11" s="17">
        <v>0.375</v>
      </c>
      <c r="E11" s="17">
        <v>0.754451825696143</v>
      </c>
      <c r="F11" s="17">
        <v>0.375</v>
      </c>
      <c r="G11" s="17">
        <v>0.23214285714285701</v>
      </c>
      <c r="H11" s="17">
        <v>0.4</v>
      </c>
    </row>
    <row r="12" spans="1:8" x14ac:dyDescent="0.2">
      <c r="A12" s="42" t="s">
        <v>443</v>
      </c>
      <c r="B12" s="17">
        <v>0.17842323651452299</v>
      </c>
      <c r="C12" s="17">
        <v>0.20833333333333301</v>
      </c>
      <c r="D12" s="17">
        <v>0.214285714285714</v>
      </c>
      <c r="E12" s="17">
        <v>1</v>
      </c>
      <c r="F12" s="17">
        <v>0</v>
      </c>
      <c r="G12" s="17">
        <v>0.214285714285714</v>
      </c>
      <c r="H12" s="17">
        <v>0.14285714285714299</v>
      </c>
    </row>
    <row r="13" spans="1:8" x14ac:dyDescent="0.2">
      <c r="A13" s="42" t="s">
        <v>451</v>
      </c>
      <c r="B13" s="17">
        <v>0.33609958506224102</v>
      </c>
      <c r="C13" s="17">
        <v>0.391666666666667</v>
      </c>
      <c r="D13" s="17">
        <v>0.44642857142857101</v>
      </c>
      <c r="E13" s="17">
        <v>0.62119824893130904</v>
      </c>
      <c r="F13" s="17">
        <v>0.125</v>
      </c>
      <c r="G13" s="17">
        <v>0.42857142857142899</v>
      </c>
      <c r="H13" s="17">
        <v>0.14285714285714299</v>
      </c>
    </row>
    <row r="14" spans="1:8" x14ac:dyDescent="0.2">
      <c r="A14" s="42" t="s">
        <v>33</v>
      </c>
      <c r="B14" s="17">
        <v>0.31120331950207503</v>
      </c>
      <c r="C14" s="17">
        <v>0.391666666666667</v>
      </c>
      <c r="D14" s="17">
        <v>0.25</v>
      </c>
      <c r="E14" s="17">
        <v>0.754451825696143</v>
      </c>
      <c r="F14" s="17">
        <v>0.3125</v>
      </c>
      <c r="G14" s="17">
        <v>0.214285714285714</v>
      </c>
      <c r="H14" s="17">
        <v>0.2</v>
      </c>
    </row>
    <row r="15" spans="1:8" x14ac:dyDescent="0.2">
      <c r="A15" s="42" t="s">
        <v>186</v>
      </c>
      <c r="B15" s="17">
        <v>0.219917012448133</v>
      </c>
      <c r="C15" s="17">
        <v>0.233333333333333</v>
      </c>
      <c r="D15" s="17">
        <v>0.17857142857142899</v>
      </c>
      <c r="E15" s="17">
        <v>0.754451825696143</v>
      </c>
      <c r="F15" s="17">
        <v>0.1875</v>
      </c>
      <c r="G15" s="17">
        <v>0.14285714285714299</v>
      </c>
      <c r="H15" s="17">
        <v>0.22857142857142901</v>
      </c>
    </row>
    <row r="16" spans="1:8" x14ac:dyDescent="0.2">
      <c r="A16" s="42" t="s">
        <v>153</v>
      </c>
      <c r="B16" s="17">
        <v>0.103734439834025</v>
      </c>
      <c r="C16" s="17">
        <v>0.108333333333333</v>
      </c>
      <c r="D16" s="17">
        <v>0.14285714285714299</v>
      </c>
      <c r="E16" s="17">
        <v>0.754451825696143</v>
      </c>
      <c r="F16" s="17">
        <v>6.25E-2</v>
      </c>
      <c r="G16" s="17">
        <v>0.14285714285714299</v>
      </c>
      <c r="H16" s="17">
        <v>5.7142857142857099E-2</v>
      </c>
    </row>
    <row r="17" spans="1:8" x14ac:dyDescent="0.2">
      <c r="A17" s="42" t="s">
        <v>203</v>
      </c>
      <c r="B17" s="17">
        <v>0.103734439834025</v>
      </c>
      <c r="C17" s="17">
        <v>0.116666666666667</v>
      </c>
      <c r="D17" s="17">
        <v>0.14285714285714299</v>
      </c>
      <c r="E17" s="17">
        <v>0.754451825696143</v>
      </c>
      <c r="F17" s="17">
        <v>6.25E-2</v>
      </c>
      <c r="G17" s="17">
        <v>0.125</v>
      </c>
      <c r="H17" s="17">
        <v>2.8571428571428598E-2</v>
      </c>
    </row>
    <row r="18" spans="1:8" x14ac:dyDescent="0.2">
      <c r="A18" s="42" t="s">
        <v>79</v>
      </c>
      <c r="B18" s="17">
        <v>7.0539419087136901E-2</v>
      </c>
      <c r="C18" s="17">
        <v>6.6666666666666693E-2</v>
      </c>
      <c r="D18" s="17">
        <v>0.107142857142857</v>
      </c>
      <c r="E18" s="17">
        <v>0.754451825696143</v>
      </c>
      <c r="F18" s="17">
        <v>0</v>
      </c>
      <c r="G18" s="17">
        <v>7.1428571428571397E-2</v>
      </c>
      <c r="H18" s="17">
        <v>5.7142857142857099E-2</v>
      </c>
    </row>
    <row r="19" spans="1:8" x14ac:dyDescent="0.2">
      <c r="A19" s="42" t="s">
        <v>226</v>
      </c>
      <c r="B19" s="17">
        <v>0.141078838174274</v>
      </c>
      <c r="C19" s="17">
        <v>0.17499999999999999</v>
      </c>
      <c r="D19" s="17">
        <v>0.160714285714286</v>
      </c>
      <c r="E19" s="17">
        <v>1</v>
      </c>
      <c r="F19" s="17">
        <v>6.25E-2</v>
      </c>
      <c r="G19" s="17">
        <v>0.160714285714286</v>
      </c>
      <c r="H19" s="17">
        <v>2.8571428571428598E-2</v>
      </c>
    </row>
    <row r="20" spans="1:8" x14ac:dyDescent="0.2">
      <c r="A20" s="42" t="s">
        <v>458</v>
      </c>
      <c r="B20" s="17">
        <v>0.14937759336099601</v>
      </c>
      <c r="C20" s="17">
        <v>0.116666666666667</v>
      </c>
      <c r="D20" s="17">
        <v>0.30357142857142899</v>
      </c>
      <c r="E20" s="17">
        <v>4.5595360427755204E-3</v>
      </c>
      <c r="F20" s="17">
        <v>0.125</v>
      </c>
      <c r="G20" s="17">
        <v>0.28571428571428598</v>
      </c>
      <c r="H20" s="17">
        <v>5.7142857142857099E-2</v>
      </c>
    </row>
    <row r="21" spans="1:8" x14ac:dyDescent="0.2">
      <c r="A21" s="42" t="s">
        <v>41</v>
      </c>
      <c r="B21" s="17">
        <v>9.1286307053941904E-2</v>
      </c>
      <c r="C21" s="17">
        <v>0.1</v>
      </c>
      <c r="D21" s="17">
        <v>0.160714285714286</v>
      </c>
      <c r="E21" s="17">
        <v>0.754451825696143</v>
      </c>
      <c r="F21" s="17">
        <v>0</v>
      </c>
      <c r="G21" s="17">
        <v>0.160714285714286</v>
      </c>
      <c r="H21" s="17">
        <v>2.8571428571428598E-2</v>
      </c>
    </row>
    <row r="22" spans="1:8" x14ac:dyDescent="0.2">
      <c r="A22" s="42" t="s">
        <v>278</v>
      </c>
      <c r="B22" s="17">
        <v>9.1286307053941904E-2</v>
      </c>
      <c r="C22" s="17">
        <v>0.1</v>
      </c>
      <c r="D22" s="17">
        <v>0.160714285714286</v>
      </c>
      <c r="E22" s="17">
        <v>0.754451825696143</v>
      </c>
      <c r="F22" s="17">
        <v>0</v>
      </c>
      <c r="G22" s="17">
        <v>0.14285714285714299</v>
      </c>
      <c r="H22" s="17">
        <v>0</v>
      </c>
    </row>
    <row r="23" spans="1:8" x14ac:dyDescent="0.2">
      <c r="A23" s="42" t="s">
        <v>126</v>
      </c>
      <c r="B23" s="17">
        <v>9.5435684647302899E-2</v>
      </c>
      <c r="C23" s="17">
        <v>0.125</v>
      </c>
      <c r="D23" s="17">
        <v>8.9285714285714302E-2</v>
      </c>
      <c r="E23" s="17">
        <v>0.55486185240582697</v>
      </c>
      <c r="F23" s="17">
        <v>0</v>
      </c>
      <c r="G23" s="17">
        <v>8.9285714285714302E-2</v>
      </c>
      <c r="H23" s="17">
        <v>0</v>
      </c>
    </row>
    <row r="24" spans="1:8" x14ac:dyDescent="0.2">
      <c r="A24" s="42" t="s">
        <v>39</v>
      </c>
      <c r="B24" s="17">
        <v>0.25726141078838199</v>
      </c>
      <c r="C24" s="17">
        <v>0.266666666666667</v>
      </c>
      <c r="D24" s="17">
        <v>0.41071428571428598</v>
      </c>
      <c r="E24" s="17">
        <v>2.3500190821673001E-2</v>
      </c>
      <c r="F24" s="17">
        <v>0</v>
      </c>
      <c r="G24" s="17">
        <v>0.35714285714285698</v>
      </c>
      <c r="H24" s="17">
        <v>0.114285714285714</v>
      </c>
    </row>
    <row r="25" spans="1:8" x14ac:dyDescent="0.2">
      <c r="A25" s="42" t="s">
        <v>410</v>
      </c>
      <c r="B25" s="17">
        <v>0.34024896265560201</v>
      </c>
      <c r="C25" s="17">
        <v>0.45833333333333298</v>
      </c>
      <c r="D25" s="17">
        <v>0.26785714285714302</v>
      </c>
      <c r="E25" s="17">
        <v>8.5113508004351808E-3</v>
      </c>
      <c r="F25" s="17">
        <v>0.25</v>
      </c>
      <c r="G25" s="17">
        <v>0.25</v>
      </c>
      <c r="H25" s="17">
        <v>0.2</v>
      </c>
    </row>
    <row r="26" spans="1:8" x14ac:dyDescent="0.2">
      <c r="A26" s="42" t="s">
        <v>45</v>
      </c>
      <c r="B26" s="17">
        <v>0.30290456431535301</v>
      </c>
      <c r="C26" s="17">
        <v>0.36666666666666697</v>
      </c>
      <c r="D26" s="17">
        <v>0.26785714285714302</v>
      </c>
      <c r="E26" s="17">
        <v>0.754451825696143</v>
      </c>
      <c r="F26" s="17">
        <v>0.3125</v>
      </c>
      <c r="G26" s="17">
        <v>0.26785714285714302</v>
      </c>
      <c r="H26" s="17">
        <v>0.22857142857142901</v>
      </c>
    </row>
    <row r="27" spans="1:8" x14ac:dyDescent="0.2">
      <c r="A27" s="42" t="s">
        <v>439</v>
      </c>
      <c r="B27" s="17">
        <v>7.0539419087136901E-2</v>
      </c>
      <c r="C27" s="17">
        <v>9.1666666666666702E-2</v>
      </c>
      <c r="D27" s="17">
        <v>7.1428571428571397E-2</v>
      </c>
      <c r="E27" s="17">
        <v>0.50626815148265703</v>
      </c>
      <c r="F27" s="17">
        <v>0</v>
      </c>
      <c r="G27" s="17">
        <v>3.5714285714285698E-2</v>
      </c>
      <c r="H27" s="17">
        <v>2.8571428571428598E-2</v>
      </c>
    </row>
    <row r="28" spans="1:8" x14ac:dyDescent="0.2">
      <c r="A28" s="42" t="s">
        <v>428</v>
      </c>
      <c r="B28" s="17">
        <v>5.8091286307053902E-2</v>
      </c>
      <c r="C28" s="17">
        <v>6.6666666666666693E-2</v>
      </c>
      <c r="D28" s="17">
        <v>7.1428571428571397E-2</v>
      </c>
      <c r="E28" s="17">
        <v>1</v>
      </c>
      <c r="F28" s="17">
        <v>0</v>
      </c>
      <c r="G28" s="17">
        <v>7.1428571428571397E-2</v>
      </c>
      <c r="H28" s="17">
        <v>2.8571428571428598E-2</v>
      </c>
    </row>
    <row r="29" spans="1:8" x14ac:dyDescent="0.2">
      <c r="A29" s="42" t="s">
        <v>225</v>
      </c>
      <c r="B29" s="17">
        <v>0.12448132780083</v>
      </c>
      <c r="C29" s="17">
        <v>0.141666666666667</v>
      </c>
      <c r="D29" s="17">
        <v>0.107142857142857</v>
      </c>
      <c r="E29" s="17">
        <v>0.808054918654313</v>
      </c>
      <c r="F29" s="17">
        <v>6.25E-2</v>
      </c>
      <c r="G29" s="17">
        <v>0.107142857142857</v>
      </c>
      <c r="H29" s="17">
        <v>0.14285714285714299</v>
      </c>
    </row>
    <row r="30" spans="1:8" x14ac:dyDescent="0.2">
      <c r="A30" s="42" t="s">
        <v>183</v>
      </c>
      <c r="B30" s="17">
        <v>0.232365145228216</v>
      </c>
      <c r="C30" s="17">
        <v>0.3</v>
      </c>
      <c r="D30" s="17">
        <v>0.23214285714285701</v>
      </c>
      <c r="E30" s="17">
        <v>0.754451825696143</v>
      </c>
      <c r="F30" s="17">
        <v>0</v>
      </c>
      <c r="G30" s="17">
        <v>0.19642857142857101</v>
      </c>
      <c r="H30" s="17">
        <v>0.114285714285714</v>
      </c>
    </row>
    <row r="31" spans="1:8" x14ac:dyDescent="0.2">
      <c r="A31" s="42" t="s">
        <v>140</v>
      </c>
      <c r="B31" s="17">
        <v>2.4896265560166001E-2</v>
      </c>
      <c r="C31" s="17">
        <v>1.6666666666666701E-2</v>
      </c>
      <c r="D31" s="17">
        <v>5.3571428571428603E-2</v>
      </c>
      <c r="E31" s="17">
        <v>0.754451825696143</v>
      </c>
      <c r="F31" s="17">
        <v>0</v>
      </c>
      <c r="G31" s="17">
        <v>3.5714285714285698E-2</v>
      </c>
      <c r="H31" s="17">
        <v>0</v>
      </c>
    </row>
    <row r="32" spans="1:8" x14ac:dyDescent="0.2">
      <c r="A32" s="42" t="s">
        <v>230</v>
      </c>
      <c r="B32" s="17">
        <v>0.20331950207468899</v>
      </c>
      <c r="C32" s="17">
        <v>0.20833333333333301</v>
      </c>
      <c r="D32" s="17">
        <v>0.33928571428571402</v>
      </c>
      <c r="E32" s="17">
        <v>8.9416646570828498E-2</v>
      </c>
      <c r="F32" s="17">
        <v>6.25E-2</v>
      </c>
      <c r="G32" s="17">
        <v>0.32142857142857101</v>
      </c>
      <c r="H32" s="17">
        <v>0.114285714285714</v>
      </c>
    </row>
    <row r="33" spans="1:8" x14ac:dyDescent="0.2">
      <c r="A33" s="42" t="s">
        <v>229</v>
      </c>
      <c r="B33" s="17">
        <v>0.16597510373443999</v>
      </c>
      <c r="C33" s="17">
        <v>0.19166666666666701</v>
      </c>
      <c r="D33" s="17">
        <v>0.23214285714285701</v>
      </c>
      <c r="E33" s="17">
        <v>0.30695608727313201</v>
      </c>
      <c r="F33" s="17">
        <v>0</v>
      </c>
      <c r="G33" s="17">
        <v>0.23214285714285701</v>
      </c>
      <c r="H33" s="17">
        <v>8.5714285714285701E-2</v>
      </c>
    </row>
    <row r="34" spans="1:8" x14ac:dyDescent="0.2">
      <c r="A34" s="42" t="s">
        <v>354</v>
      </c>
      <c r="B34" s="17">
        <v>0.157676348547718</v>
      </c>
      <c r="C34" s="17">
        <v>0.18333333333333299</v>
      </c>
      <c r="D34" s="17">
        <v>0.17857142857142899</v>
      </c>
      <c r="E34" s="17">
        <v>1</v>
      </c>
      <c r="F34" s="17">
        <v>0</v>
      </c>
      <c r="G34" s="17">
        <v>0.17857142857142899</v>
      </c>
      <c r="H34" s="17">
        <v>0.114285714285714</v>
      </c>
    </row>
    <row r="35" spans="1:8" x14ac:dyDescent="0.2">
      <c r="A35" s="42" t="s">
        <v>25</v>
      </c>
      <c r="B35" s="17">
        <v>0.17842323651452299</v>
      </c>
      <c r="C35" s="17">
        <v>0.133333333333333</v>
      </c>
      <c r="D35" s="17">
        <v>7.1428571428571397E-2</v>
      </c>
      <c r="E35" s="17">
        <v>0.754451825696143</v>
      </c>
      <c r="F35" s="17">
        <v>0.3125</v>
      </c>
      <c r="G35" s="17">
        <v>7.1428571428571397E-2</v>
      </c>
      <c r="H35" s="17">
        <v>0.45714285714285702</v>
      </c>
    </row>
    <row r="36" spans="1:8" x14ac:dyDescent="0.2">
      <c r="A36" s="42" t="s">
        <v>282</v>
      </c>
      <c r="B36" s="17">
        <v>9.9585062240663894E-2</v>
      </c>
      <c r="C36" s="17">
        <v>9.1666666666666702E-2</v>
      </c>
      <c r="D36" s="17">
        <v>0.160714285714286</v>
      </c>
      <c r="E36" s="17">
        <v>0.754451825696143</v>
      </c>
      <c r="F36" s="17">
        <v>6.25E-2</v>
      </c>
      <c r="G36" s="17">
        <v>0.14285714285714299</v>
      </c>
      <c r="H36" s="17">
        <v>5.7142857142857099E-2</v>
      </c>
    </row>
    <row r="37" spans="1:8" x14ac:dyDescent="0.2">
      <c r="A37" s="42" t="s">
        <v>31</v>
      </c>
      <c r="B37" s="17">
        <v>6.2240663900414897E-2</v>
      </c>
      <c r="C37" s="17">
        <v>5.83333333333333E-2</v>
      </c>
      <c r="D37" s="17">
        <v>0.125</v>
      </c>
      <c r="E37" s="17">
        <v>0.754451825696143</v>
      </c>
      <c r="F37" s="17">
        <v>0</v>
      </c>
      <c r="G37" s="17">
        <v>0.107142857142857</v>
      </c>
      <c r="H37" s="17">
        <v>2.8571428571428598E-2</v>
      </c>
    </row>
    <row r="38" spans="1:8" x14ac:dyDescent="0.2">
      <c r="A38" s="42" t="s">
        <v>251</v>
      </c>
      <c r="B38" s="17">
        <v>0.13692946058091299</v>
      </c>
      <c r="C38" s="17">
        <v>0.19166666666666701</v>
      </c>
      <c r="D38" s="17">
        <v>8.9285714285714302E-2</v>
      </c>
      <c r="E38" s="17">
        <v>0.754451825696143</v>
      </c>
      <c r="F38" s="17">
        <v>6.25E-2</v>
      </c>
      <c r="G38" s="17">
        <v>7.1428571428571397E-2</v>
      </c>
      <c r="H38" s="17">
        <v>8.5714285714285701E-2</v>
      </c>
    </row>
    <row r="39" spans="1:8" x14ac:dyDescent="0.2">
      <c r="A39" s="42" t="s">
        <v>35</v>
      </c>
      <c r="B39" s="17">
        <v>6.2240663900414897E-2</v>
      </c>
      <c r="C39" s="17">
        <v>6.6666666666666693E-2</v>
      </c>
      <c r="D39" s="17">
        <v>8.9285714285714302E-2</v>
      </c>
      <c r="E39" s="17">
        <v>0.754451825696143</v>
      </c>
      <c r="F39" s="17">
        <v>6.25E-2</v>
      </c>
      <c r="G39" s="17">
        <v>7.1428571428571397E-2</v>
      </c>
      <c r="H39" s="17">
        <v>0</v>
      </c>
    </row>
    <row r="40" spans="1:8" x14ac:dyDescent="0.2">
      <c r="A40" s="42" t="s">
        <v>93</v>
      </c>
      <c r="B40" s="17">
        <v>0.10788381742738599</v>
      </c>
      <c r="C40" s="17">
        <v>0.15833333333333299</v>
      </c>
      <c r="D40" s="17">
        <v>7.1428571428571397E-2</v>
      </c>
      <c r="E40" s="17">
        <v>0.754451825696143</v>
      </c>
      <c r="F40" s="17">
        <v>0</v>
      </c>
      <c r="G40" s="17">
        <v>5.3571428571428603E-2</v>
      </c>
      <c r="H40" s="17">
        <v>2.8571428571428598E-2</v>
      </c>
    </row>
    <row r="41" spans="1:8" x14ac:dyDescent="0.2">
      <c r="A41" s="42" t="s">
        <v>320</v>
      </c>
      <c r="B41" s="17">
        <v>8.7136929460580895E-2</v>
      </c>
      <c r="C41" s="17">
        <v>9.1666666666666702E-2</v>
      </c>
      <c r="D41" s="17">
        <v>0.107142857142857</v>
      </c>
      <c r="E41" s="17">
        <v>0.754451825696143</v>
      </c>
      <c r="F41" s="17">
        <v>0</v>
      </c>
      <c r="G41" s="17">
        <v>0.107142857142857</v>
      </c>
      <c r="H41" s="17">
        <v>0.114285714285714</v>
      </c>
    </row>
    <row r="42" spans="1:8" x14ac:dyDescent="0.2">
      <c r="A42" s="42" t="s">
        <v>43</v>
      </c>
      <c r="B42" s="17">
        <v>0.25311203319502101</v>
      </c>
      <c r="C42" s="17">
        <v>0.32500000000000001</v>
      </c>
      <c r="D42" s="17">
        <v>0.19642857142857101</v>
      </c>
      <c r="E42" s="17">
        <v>0.754451825696143</v>
      </c>
      <c r="F42" s="17">
        <v>6.25E-2</v>
      </c>
      <c r="G42" s="17">
        <v>0.14285714285714299</v>
      </c>
      <c r="H42" s="17">
        <v>0.14285714285714299</v>
      </c>
    </row>
    <row r="43" spans="1:8" x14ac:dyDescent="0.2">
      <c r="A43" s="42" t="s">
        <v>399</v>
      </c>
      <c r="B43" s="17">
        <v>9.1286307053941904E-2</v>
      </c>
      <c r="C43" s="17">
        <v>9.1666666666666702E-2</v>
      </c>
      <c r="D43" s="17">
        <v>8.9285714285714302E-2</v>
      </c>
      <c r="E43" s="17">
        <v>1</v>
      </c>
      <c r="F43" s="17">
        <v>0.125</v>
      </c>
      <c r="G43" s="17">
        <v>8.9285714285714302E-2</v>
      </c>
      <c r="H43" s="17">
        <v>5.7142857142857099E-2</v>
      </c>
    </row>
    <row r="44" spans="1:8" x14ac:dyDescent="0.2">
      <c r="A44" s="42" t="s">
        <v>447</v>
      </c>
      <c r="B44" s="17">
        <v>8.7136929460580895E-2</v>
      </c>
      <c r="C44" s="17">
        <v>6.6666666666666693E-2</v>
      </c>
      <c r="D44" s="17">
        <v>0.214285714285714</v>
      </c>
      <c r="E44" s="17">
        <v>7.4326223380179E-3</v>
      </c>
      <c r="F44" s="17">
        <v>0</v>
      </c>
      <c r="G44" s="17">
        <v>0.19642857142857101</v>
      </c>
      <c r="H44" s="17">
        <v>0</v>
      </c>
    </row>
    <row r="45" spans="1:8" x14ac:dyDescent="0.2">
      <c r="A45" s="42" t="s">
        <v>299</v>
      </c>
      <c r="B45" s="17">
        <v>0.195020746887967</v>
      </c>
      <c r="C45" s="17">
        <v>0.25833333333333303</v>
      </c>
      <c r="D45" s="17">
        <v>0.17857142857142899</v>
      </c>
      <c r="E45" s="17">
        <v>0.754451825696143</v>
      </c>
      <c r="F45" s="17">
        <v>6.25E-2</v>
      </c>
      <c r="G45" s="17">
        <v>0.17857142857142899</v>
      </c>
      <c r="H45" s="17">
        <v>5.7142857142857099E-2</v>
      </c>
    </row>
    <row r="46" spans="1:8" x14ac:dyDescent="0.2">
      <c r="A46" s="42" t="s">
        <v>157</v>
      </c>
      <c r="B46" s="17">
        <v>4.5643153526971E-2</v>
      </c>
      <c r="C46" s="17">
        <v>3.3333333333333298E-2</v>
      </c>
      <c r="D46" s="17">
        <v>0.107142857142857</v>
      </c>
      <c r="E46" s="17">
        <v>0.754451825696143</v>
      </c>
      <c r="F46" s="17">
        <v>0</v>
      </c>
      <c r="G46" s="17">
        <v>0.107142857142857</v>
      </c>
      <c r="H46" s="17">
        <v>2.8571428571428598E-2</v>
      </c>
    </row>
    <row r="47" spans="1:8" x14ac:dyDescent="0.2">
      <c r="A47" s="42" t="s">
        <v>227</v>
      </c>
      <c r="B47" s="17">
        <v>0.20331950207468899</v>
      </c>
      <c r="C47" s="17">
        <v>0.233333333333333</v>
      </c>
      <c r="D47" s="17">
        <v>0.26785714285714302</v>
      </c>
      <c r="E47" s="17">
        <v>0.754451825696143</v>
      </c>
      <c r="F47" s="17">
        <v>0.1875</v>
      </c>
      <c r="G47" s="17">
        <v>0.214285714285714</v>
      </c>
      <c r="H47" s="17">
        <v>2.8571428571428598E-2</v>
      </c>
    </row>
    <row r="48" spans="1:8" x14ac:dyDescent="0.2">
      <c r="A48" s="42" t="s">
        <v>388</v>
      </c>
      <c r="B48" s="17">
        <v>0.157676348547718</v>
      </c>
      <c r="C48" s="17">
        <v>0.2</v>
      </c>
      <c r="D48" s="17">
        <v>0.125</v>
      </c>
      <c r="E48" s="17">
        <v>0.26920968317227101</v>
      </c>
      <c r="F48" s="17">
        <v>0</v>
      </c>
      <c r="G48" s="17">
        <v>0.107142857142857</v>
      </c>
      <c r="H48" s="17">
        <v>0.14285714285714299</v>
      </c>
    </row>
    <row r="49" spans="1:8" x14ac:dyDescent="0.2">
      <c r="A49" s="42" t="s">
        <v>68</v>
      </c>
      <c r="B49" s="17">
        <v>0.12033195020746899</v>
      </c>
      <c r="C49" s="17">
        <v>0.116666666666667</v>
      </c>
      <c r="D49" s="17">
        <v>0.107142857142857</v>
      </c>
      <c r="E49" s="17">
        <v>0.754451825696143</v>
      </c>
      <c r="F49" s="17">
        <v>0.125</v>
      </c>
      <c r="G49" s="17">
        <v>0.107142857142857</v>
      </c>
      <c r="H49" s="17">
        <v>0.14285714285714299</v>
      </c>
    </row>
    <row r="50" spans="1:8" x14ac:dyDescent="0.2">
      <c r="A50" s="42" t="s">
        <v>87</v>
      </c>
      <c r="B50" s="17">
        <v>0.13692946058091299</v>
      </c>
      <c r="C50" s="17">
        <v>0.17499999999999999</v>
      </c>
      <c r="D50" s="17">
        <v>0.107142857142857</v>
      </c>
      <c r="E50" s="17">
        <v>1</v>
      </c>
      <c r="F50" s="17">
        <v>0.1875</v>
      </c>
      <c r="G50" s="17">
        <v>0.107142857142857</v>
      </c>
      <c r="H50" s="17">
        <v>5.7142857142857099E-2</v>
      </c>
    </row>
    <row r="51" spans="1:8" x14ac:dyDescent="0.2">
      <c r="A51" s="42" t="s">
        <v>375</v>
      </c>
      <c r="B51" s="17">
        <v>0.12033195020746899</v>
      </c>
      <c r="C51" s="17">
        <v>0.16666666666666699</v>
      </c>
      <c r="D51" s="17">
        <v>0.14285714285714299</v>
      </c>
      <c r="E51" s="17">
        <v>0.65377824346150104</v>
      </c>
      <c r="F51" s="17">
        <v>0</v>
      </c>
      <c r="G51" s="17">
        <v>0.125</v>
      </c>
      <c r="H51" s="17">
        <v>2.8571428571428598E-2</v>
      </c>
    </row>
    <row r="52" spans="1:8" x14ac:dyDescent="0.2">
      <c r="A52" s="42" t="s">
        <v>15</v>
      </c>
      <c r="B52" s="17">
        <v>0.29045643153527001</v>
      </c>
      <c r="C52" s="17">
        <v>0.36666666666666697</v>
      </c>
      <c r="D52" s="17">
        <v>0.14285714285714299</v>
      </c>
      <c r="E52" s="17">
        <v>0.754451825696143</v>
      </c>
      <c r="F52" s="17">
        <v>0.1875</v>
      </c>
      <c r="G52" s="17">
        <v>7.1428571428571397E-2</v>
      </c>
      <c r="H52" s="17">
        <v>0.34285714285714303</v>
      </c>
    </row>
    <row r="53" spans="1:8" x14ac:dyDescent="0.2">
      <c r="A53" s="42" t="s">
        <v>19</v>
      </c>
      <c r="B53" s="17">
        <v>0.244813278008299</v>
      </c>
      <c r="C53" s="17">
        <v>0.28333333333333299</v>
      </c>
      <c r="D53" s="17">
        <v>0.26785714285714302</v>
      </c>
      <c r="E53" s="17">
        <v>0.754451825696143</v>
      </c>
      <c r="F53" s="17">
        <v>0.125</v>
      </c>
      <c r="G53" s="17">
        <v>0.14285714285714299</v>
      </c>
      <c r="H53" s="17">
        <v>0.114285714285714</v>
      </c>
    </row>
    <row r="54" spans="1:8" x14ac:dyDescent="0.2">
      <c r="A54" s="42" t="s">
        <v>228</v>
      </c>
      <c r="B54" s="17">
        <v>0.16182572614107901</v>
      </c>
      <c r="C54" s="17">
        <v>0.22500000000000001</v>
      </c>
      <c r="D54" s="17">
        <v>0.125</v>
      </c>
      <c r="E54" s="17">
        <v>0.120214015076375</v>
      </c>
      <c r="F54" s="17">
        <v>6.25E-2</v>
      </c>
      <c r="G54" s="17">
        <v>8.9285714285714302E-2</v>
      </c>
      <c r="H54" s="17">
        <v>8.5714285714285701E-2</v>
      </c>
    </row>
    <row r="55" spans="1:8" x14ac:dyDescent="0.2">
      <c r="A55" s="42" t="s">
        <v>371</v>
      </c>
      <c r="B55" s="17">
        <v>9.1286307053941904E-2</v>
      </c>
      <c r="C55" s="17">
        <v>0.125</v>
      </c>
      <c r="D55" s="17">
        <v>5.3571428571428603E-2</v>
      </c>
      <c r="E55" s="17">
        <v>0.754451825696143</v>
      </c>
      <c r="F55" s="17">
        <v>0</v>
      </c>
      <c r="G55" s="17">
        <v>5.3571428571428603E-2</v>
      </c>
      <c r="H55" s="17">
        <v>8.5714285714285701E-2</v>
      </c>
    </row>
    <row r="56" spans="1:8" x14ac:dyDescent="0.2">
      <c r="A56" s="42" t="s">
        <v>76</v>
      </c>
      <c r="B56" s="17">
        <v>9.5435684647302899E-2</v>
      </c>
      <c r="C56" s="17">
        <v>7.4999999999999997E-2</v>
      </c>
      <c r="D56" s="17">
        <v>0.23214285714285701</v>
      </c>
      <c r="E56" s="17">
        <v>0.754451825696143</v>
      </c>
      <c r="F56" s="17">
        <v>6.25E-2</v>
      </c>
      <c r="G56" s="17">
        <v>0.214285714285714</v>
      </c>
      <c r="H56" s="17">
        <v>0</v>
      </c>
    </row>
    <row r="57" spans="1:8" x14ac:dyDescent="0.2">
      <c r="A57" s="42" t="s">
        <v>231</v>
      </c>
      <c r="B57" s="17">
        <v>3.3195020746888002E-2</v>
      </c>
      <c r="C57" s="17">
        <v>4.1666666666666699E-2</v>
      </c>
      <c r="D57" s="17">
        <v>1.7857142857142901E-2</v>
      </c>
      <c r="E57" s="17">
        <v>1</v>
      </c>
      <c r="F57" s="17">
        <v>0</v>
      </c>
      <c r="G57" s="17">
        <v>1.7857142857142901E-2</v>
      </c>
      <c r="H57" s="17">
        <v>0</v>
      </c>
    </row>
    <row r="58" spans="1:8" x14ac:dyDescent="0.2">
      <c r="A58" s="42" t="s">
        <v>232</v>
      </c>
      <c r="B58" s="17">
        <v>2.9045643153527E-2</v>
      </c>
      <c r="C58" s="17">
        <v>1.6666666666666701E-2</v>
      </c>
      <c r="D58" s="17">
        <v>7.1428571428571397E-2</v>
      </c>
      <c r="E58" s="17">
        <v>8.2202006446136899E-2</v>
      </c>
      <c r="F58" s="17">
        <v>0</v>
      </c>
      <c r="G58" s="17">
        <v>7.1428571428571397E-2</v>
      </c>
      <c r="H58" s="17">
        <v>0</v>
      </c>
    </row>
    <row r="59" spans="1:8" x14ac:dyDescent="0.2">
      <c r="A59" s="42" t="s">
        <v>23</v>
      </c>
      <c r="B59" s="17">
        <v>0.31950207468879699</v>
      </c>
      <c r="C59" s="17">
        <v>0.33333333333333298</v>
      </c>
      <c r="D59" s="17">
        <v>0.39285714285714302</v>
      </c>
      <c r="E59" s="17">
        <v>0.754451825696143</v>
      </c>
      <c r="F59" s="17">
        <v>0.125</v>
      </c>
      <c r="G59" s="17">
        <v>0.25</v>
      </c>
      <c r="H59" s="17">
        <v>0.22857142857142901</v>
      </c>
    </row>
    <row r="60" spans="1:8" x14ac:dyDescent="0.2">
      <c r="A60" s="42" t="s">
        <v>395</v>
      </c>
      <c r="B60" s="17">
        <v>0.15352697095435699</v>
      </c>
      <c r="C60" s="17">
        <v>0.16666666666666699</v>
      </c>
      <c r="D60" s="17">
        <v>0.14285714285714299</v>
      </c>
      <c r="E60" s="17">
        <v>0.652749625584364</v>
      </c>
      <c r="F60" s="17">
        <v>0.1875</v>
      </c>
      <c r="G60" s="17">
        <v>0.125</v>
      </c>
      <c r="H60" s="17">
        <v>0.114285714285714</v>
      </c>
    </row>
    <row r="61" spans="1:8" x14ac:dyDescent="0.2">
      <c r="A61" s="42" t="s">
        <v>96</v>
      </c>
      <c r="B61" s="17">
        <v>9.1286307053941904E-2</v>
      </c>
      <c r="C61" s="17">
        <v>0.108333333333333</v>
      </c>
      <c r="D61" s="17">
        <v>8.9285714285714302E-2</v>
      </c>
      <c r="E61" s="17">
        <v>0.65383783929565498</v>
      </c>
      <c r="F61" s="17">
        <v>6.25E-2</v>
      </c>
      <c r="G61" s="17">
        <v>3.5714285714285698E-2</v>
      </c>
      <c r="H61" s="17">
        <v>2.8571428571428598E-2</v>
      </c>
    </row>
    <row r="62" spans="1:8" x14ac:dyDescent="0.2">
      <c r="A62" s="42" t="s">
        <v>223</v>
      </c>
      <c r="B62" s="17">
        <v>0.244813278008299</v>
      </c>
      <c r="C62" s="17">
        <v>0.25</v>
      </c>
      <c r="D62" s="17">
        <v>0.160714285714286</v>
      </c>
      <c r="E62" s="17">
        <v>0.24529565975727599</v>
      </c>
      <c r="F62" s="17">
        <v>0.375</v>
      </c>
      <c r="G62" s="17">
        <v>0.160714285714286</v>
      </c>
      <c r="H62" s="17">
        <v>0.28571428571428598</v>
      </c>
    </row>
    <row r="63" spans="1:8" x14ac:dyDescent="0.2">
      <c r="A63" s="42" t="s">
        <v>350</v>
      </c>
      <c r="B63" s="17">
        <v>8.29875518672199E-2</v>
      </c>
      <c r="C63" s="17">
        <v>0.116666666666667</v>
      </c>
      <c r="D63" s="17">
        <v>5.3571428571428603E-2</v>
      </c>
      <c r="E63" s="17">
        <v>0.39351745452018499</v>
      </c>
      <c r="F63" s="17">
        <v>6.25E-2</v>
      </c>
      <c r="G63" s="17">
        <v>5.3571428571428603E-2</v>
      </c>
      <c r="H63" s="17">
        <v>2.8571428571428598E-2</v>
      </c>
    </row>
    <row r="64" spans="1:8" x14ac:dyDescent="0.2">
      <c r="A64" s="42" t="s">
        <v>165</v>
      </c>
      <c r="B64" s="17">
        <v>0.16597510373443999</v>
      </c>
      <c r="C64" s="17">
        <v>0.17499999999999999</v>
      </c>
      <c r="D64" s="17">
        <v>0.214285714285714</v>
      </c>
      <c r="E64" s="17">
        <v>3.17472387841259E-2</v>
      </c>
      <c r="F64" s="17">
        <v>6.25E-2</v>
      </c>
      <c r="G64" s="17">
        <v>0.17857142857142899</v>
      </c>
      <c r="H64" s="17">
        <v>0.14285714285714299</v>
      </c>
    </row>
    <row r="65" spans="1:8" x14ac:dyDescent="0.2">
      <c r="A65" s="42" t="s">
        <v>424</v>
      </c>
      <c r="B65" s="17">
        <v>0.20746887966805</v>
      </c>
      <c r="C65" s="17">
        <v>0.25</v>
      </c>
      <c r="D65" s="17">
        <v>0.23214285714285701</v>
      </c>
      <c r="E65" s="17">
        <v>1</v>
      </c>
      <c r="F65" s="17">
        <v>0.125</v>
      </c>
      <c r="G65" s="17">
        <v>0.23214285714285701</v>
      </c>
      <c r="H65" s="17">
        <v>8.5714285714285701E-2</v>
      </c>
    </row>
    <row r="66" spans="1:8" x14ac:dyDescent="0.2">
      <c r="A66" s="42" t="s">
        <v>467</v>
      </c>
      <c r="B66" s="17">
        <v>9.1286307053941904E-2</v>
      </c>
      <c r="C66" s="17">
        <v>0.108333333333333</v>
      </c>
      <c r="D66" s="17">
        <v>0.107142857142857</v>
      </c>
      <c r="E66" s="17">
        <v>1</v>
      </c>
      <c r="F66" s="17">
        <v>6.25E-2</v>
      </c>
      <c r="G66" s="17">
        <v>0.107142857142857</v>
      </c>
      <c r="H66" s="17">
        <v>5.7142857142857099E-2</v>
      </c>
    </row>
    <row r="67" spans="1:8" x14ac:dyDescent="0.2">
      <c r="A67" s="42" t="s">
        <v>105</v>
      </c>
      <c r="B67" s="17">
        <v>0.12033195020746899</v>
      </c>
      <c r="C67" s="17">
        <v>0.133333333333333</v>
      </c>
      <c r="D67" s="17">
        <v>0.14285714285714299</v>
      </c>
      <c r="E67" s="17">
        <v>0.754451825696143</v>
      </c>
      <c r="F67" s="17">
        <v>0.25</v>
      </c>
      <c r="G67" s="17">
        <v>0.125</v>
      </c>
      <c r="H67" s="17">
        <v>0</v>
      </c>
    </row>
    <row r="68" spans="1:8" x14ac:dyDescent="0.2">
      <c r="A68" s="42" t="s">
        <v>380</v>
      </c>
      <c r="B68" s="17">
        <v>9.1286307053941904E-2</v>
      </c>
      <c r="C68" s="17">
        <v>0.125</v>
      </c>
      <c r="D68" s="17">
        <v>7.1428571428571397E-2</v>
      </c>
      <c r="E68" s="17">
        <v>1</v>
      </c>
      <c r="F68" s="17">
        <v>6.25E-2</v>
      </c>
      <c r="G68" s="17">
        <v>7.1428571428571397E-2</v>
      </c>
      <c r="H68" s="17">
        <v>2.8571428571428598E-2</v>
      </c>
    </row>
    <row r="69" spans="1:8" x14ac:dyDescent="0.2">
      <c r="A69" s="42" t="s">
        <v>384</v>
      </c>
      <c r="B69" s="17">
        <v>0.10788381742738599</v>
      </c>
      <c r="C69" s="17">
        <v>9.1666666666666702E-2</v>
      </c>
      <c r="D69" s="17">
        <v>0.19642857142857101</v>
      </c>
      <c r="E69" s="17">
        <v>5.8679990708548999E-2</v>
      </c>
      <c r="F69" s="17">
        <v>6.25E-2</v>
      </c>
      <c r="G69" s="17">
        <v>0.160714285714286</v>
      </c>
      <c r="H69" s="17">
        <v>8.5714285714285701E-2</v>
      </c>
    </row>
    <row r="70" spans="1:8" x14ac:dyDescent="0.2">
      <c r="A70" s="42" t="s">
        <v>403</v>
      </c>
      <c r="B70" s="17">
        <v>1.6597510373444001E-2</v>
      </c>
      <c r="C70" s="17">
        <v>1.6666666666666701E-2</v>
      </c>
      <c r="D70" s="17">
        <v>1.7857142857142901E-2</v>
      </c>
      <c r="E70" s="17">
        <v>1</v>
      </c>
      <c r="F70" s="17">
        <v>0</v>
      </c>
      <c r="G70" s="17">
        <v>1.7857142857142901E-2</v>
      </c>
      <c r="H70" s="17"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E515-0911-8F46-9DDC-CD44C118A8A6}">
  <dimension ref="A1:G19"/>
  <sheetViews>
    <sheetView workbookViewId="0"/>
  </sheetViews>
  <sheetFormatPr baseColWidth="10" defaultColWidth="8.83203125" defaultRowHeight="15" x14ac:dyDescent="0.2"/>
  <cols>
    <col min="1" max="1" width="17.33203125" style="4" customWidth="1"/>
    <col min="2" max="2" width="8.83203125" style="4"/>
    <col min="3" max="4" width="18.33203125" style="4" customWidth="1"/>
    <col min="5" max="6" width="17.1640625" style="4" customWidth="1"/>
    <col min="7" max="7" width="61" style="4" bestFit="1" customWidth="1"/>
    <col min="8" max="16384" width="8.83203125" style="4"/>
  </cols>
  <sheetData>
    <row r="1" spans="1:7" x14ac:dyDescent="0.2">
      <c r="A1" s="87" t="s">
        <v>855</v>
      </c>
    </row>
    <row r="4" spans="1:7" x14ac:dyDescent="0.2">
      <c r="A4" s="43" t="s">
        <v>479</v>
      </c>
      <c r="B4" s="43" t="s">
        <v>480</v>
      </c>
      <c r="C4" s="43" t="s">
        <v>481</v>
      </c>
      <c r="D4" s="43" t="s">
        <v>482</v>
      </c>
      <c r="E4" s="43" t="s">
        <v>483</v>
      </c>
      <c r="F4" s="43" t="s">
        <v>482</v>
      </c>
      <c r="G4" s="43" t="s">
        <v>484</v>
      </c>
    </row>
    <row r="5" spans="1:7" x14ac:dyDescent="0.2">
      <c r="A5" s="44" t="s">
        <v>485</v>
      </c>
      <c r="B5" s="45" t="s">
        <v>486</v>
      </c>
      <c r="C5" s="45" t="s">
        <v>487</v>
      </c>
      <c r="D5" s="46" t="s">
        <v>488</v>
      </c>
      <c r="E5" s="45" t="s">
        <v>489</v>
      </c>
      <c r="F5" s="45" t="s">
        <v>100</v>
      </c>
      <c r="G5" s="5" t="s">
        <v>490</v>
      </c>
    </row>
    <row r="6" spans="1:7" x14ac:dyDescent="0.2">
      <c r="A6" s="47"/>
      <c r="B6" s="48" t="s">
        <v>491</v>
      </c>
      <c r="C6" s="48" t="s">
        <v>487</v>
      </c>
      <c r="D6" s="49" t="s">
        <v>488</v>
      </c>
      <c r="E6" s="48" t="s">
        <v>489</v>
      </c>
      <c r="F6" s="48" t="s">
        <v>100</v>
      </c>
      <c r="G6" s="6" t="s">
        <v>490</v>
      </c>
    </row>
    <row r="7" spans="1:7" x14ac:dyDescent="0.2">
      <c r="A7" s="50"/>
      <c r="B7" s="51" t="s">
        <v>492</v>
      </c>
      <c r="C7" s="51" t="s">
        <v>487</v>
      </c>
      <c r="D7" s="52" t="s">
        <v>488</v>
      </c>
      <c r="E7" s="51" t="s">
        <v>489</v>
      </c>
      <c r="F7" s="51" t="s">
        <v>100</v>
      </c>
      <c r="G7" s="7" t="s">
        <v>493</v>
      </c>
    </row>
    <row r="8" spans="1:7" x14ac:dyDescent="0.2">
      <c r="A8" s="53" t="s">
        <v>494</v>
      </c>
      <c r="B8" s="45" t="s">
        <v>486</v>
      </c>
      <c r="C8" s="45" t="s">
        <v>495</v>
      </c>
      <c r="D8" s="45" t="s">
        <v>101</v>
      </c>
      <c r="E8" s="45" t="s">
        <v>489</v>
      </c>
      <c r="F8" s="45" t="s">
        <v>100</v>
      </c>
      <c r="G8" s="5" t="s">
        <v>496</v>
      </c>
    </row>
    <row r="9" spans="1:7" x14ac:dyDescent="0.2">
      <c r="A9" s="50"/>
      <c r="B9" s="51" t="s">
        <v>491</v>
      </c>
      <c r="C9" s="51" t="s">
        <v>495</v>
      </c>
      <c r="D9" s="51" t="s">
        <v>101</v>
      </c>
      <c r="E9" s="51" t="s">
        <v>489</v>
      </c>
      <c r="F9" s="51" t="s">
        <v>100</v>
      </c>
      <c r="G9" s="8" t="s">
        <v>496</v>
      </c>
    </row>
    <row r="10" spans="1:7" x14ac:dyDescent="0.2">
      <c r="A10" s="44" t="s">
        <v>497</v>
      </c>
      <c r="B10" s="45" t="s">
        <v>486</v>
      </c>
      <c r="C10" s="45" t="s">
        <v>487</v>
      </c>
      <c r="D10" s="46" t="s">
        <v>488</v>
      </c>
      <c r="E10" s="45" t="s">
        <v>489</v>
      </c>
      <c r="F10" s="45" t="s">
        <v>100</v>
      </c>
      <c r="G10" s="5" t="s">
        <v>490</v>
      </c>
    </row>
    <row r="11" spans="1:7" x14ac:dyDescent="0.2">
      <c r="A11" s="47"/>
      <c r="B11" s="48" t="s">
        <v>491</v>
      </c>
      <c r="C11" s="48" t="s">
        <v>487</v>
      </c>
      <c r="D11" s="49" t="s">
        <v>488</v>
      </c>
      <c r="E11" s="48" t="s">
        <v>489</v>
      </c>
      <c r="F11" s="48" t="s">
        <v>100</v>
      </c>
      <c r="G11" s="6" t="s">
        <v>490</v>
      </c>
    </row>
    <row r="12" spans="1:7" x14ac:dyDescent="0.2">
      <c r="A12" s="44" t="s">
        <v>498</v>
      </c>
      <c r="B12" s="45" t="s">
        <v>486</v>
      </c>
      <c r="C12" s="45" t="s">
        <v>487</v>
      </c>
      <c r="D12" s="46" t="s">
        <v>488</v>
      </c>
      <c r="E12" s="45" t="s">
        <v>489</v>
      </c>
      <c r="F12" s="45" t="s">
        <v>100</v>
      </c>
      <c r="G12" s="5" t="s">
        <v>499</v>
      </c>
    </row>
    <row r="13" spans="1:7" x14ac:dyDescent="0.2">
      <c r="A13" s="47"/>
      <c r="B13" s="48" t="s">
        <v>491</v>
      </c>
      <c r="C13" s="48" t="s">
        <v>487</v>
      </c>
      <c r="D13" s="49" t="s">
        <v>488</v>
      </c>
      <c r="E13" s="48" t="s">
        <v>489</v>
      </c>
      <c r="F13" s="48" t="s">
        <v>100</v>
      </c>
      <c r="G13" s="6" t="s">
        <v>499</v>
      </c>
    </row>
    <row r="14" spans="1:7" x14ac:dyDescent="0.2">
      <c r="A14" s="47"/>
      <c r="B14" s="48" t="s">
        <v>492</v>
      </c>
      <c r="C14" s="48" t="s">
        <v>487</v>
      </c>
      <c r="D14" s="49" t="s">
        <v>488</v>
      </c>
      <c r="E14" s="48" t="s">
        <v>489</v>
      </c>
      <c r="F14" s="48" t="s">
        <v>100</v>
      </c>
      <c r="G14" s="9" t="s">
        <v>500</v>
      </c>
    </row>
    <row r="15" spans="1:7" x14ac:dyDescent="0.2">
      <c r="A15" s="54" t="s">
        <v>501</v>
      </c>
      <c r="B15" s="55" t="s">
        <v>491</v>
      </c>
      <c r="C15" s="55" t="s">
        <v>495</v>
      </c>
      <c r="D15" s="55" t="s">
        <v>101</v>
      </c>
      <c r="E15" s="55" t="s">
        <v>489</v>
      </c>
      <c r="F15" s="55" t="s">
        <v>100</v>
      </c>
      <c r="G15" s="10" t="s">
        <v>496</v>
      </c>
    </row>
    <row r="16" spans="1:7" x14ac:dyDescent="0.2">
      <c r="A16" s="54" t="s">
        <v>502</v>
      </c>
      <c r="B16" s="55" t="s">
        <v>491</v>
      </c>
      <c r="C16" s="55" t="s">
        <v>495</v>
      </c>
      <c r="D16" s="55" t="s">
        <v>101</v>
      </c>
      <c r="E16" s="55" t="s">
        <v>489</v>
      </c>
      <c r="F16" s="55" t="s">
        <v>100</v>
      </c>
      <c r="G16" s="10" t="s">
        <v>496</v>
      </c>
    </row>
    <row r="17" spans="1:7" x14ac:dyDescent="0.2">
      <c r="A17" s="54" t="s">
        <v>503</v>
      </c>
      <c r="B17" s="55" t="s">
        <v>492</v>
      </c>
      <c r="C17" s="55" t="s">
        <v>495</v>
      </c>
      <c r="D17" s="55" t="s">
        <v>101</v>
      </c>
      <c r="E17" s="55" t="s">
        <v>489</v>
      </c>
      <c r="F17" s="55" t="s">
        <v>100</v>
      </c>
      <c r="G17" s="11" t="s">
        <v>504</v>
      </c>
    </row>
    <row r="18" spans="1:7" x14ac:dyDescent="0.2">
      <c r="A18" s="54" t="s">
        <v>505</v>
      </c>
      <c r="B18" s="55" t="s">
        <v>486</v>
      </c>
      <c r="C18" s="55" t="s">
        <v>495</v>
      </c>
      <c r="D18" s="55" t="s">
        <v>101</v>
      </c>
      <c r="E18" s="55" t="s">
        <v>489</v>
      </c>
      <c r="F18" s="55" t="s">
        <v>100</v>
      </c>
      <c r="G18" s="10" t="s">
        <v>496</v>
      </c>
    </row>
    <row r="19" spans="1:7" x14ac:dyDescent="0.2">
      <c r="A19" s="56" t="s">
        <v>506</v>
      </c>
      <c r="B19" s="55" t="s">
        <v>486</v>
      </c>
      <c r="C19" s="55" t="s">
        <v>495</v>
      </c>
      <c r="D19" s="55" t="s">
        <v>101</v>
      </c>
      <c r="E19" s="55" t="s">
        <v>489</v>
      </c>
      <c r="F19" s="55" t="s">
        <v>100</v>
      </c>
      <c r="G19" s="10" t="s">
        <v>496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7207-914D-4B4F-9D47-2F03422A071D}">
  <dimension ref="A1:N466"/>
  <sheetViews>
    <sheetView tabSelected="1" zoomScale="119" workbookViewId="0">
      <selection activeCell="A2" sqref="A2:A9"/>
    </sheetView>
  </sheetViews>
  <sheetFormatPr baseColWidth="10" defaultRowHeight="16" x14ac:dyDescent="0.2"/>
  <cols>
    <col min="4" max="11" width="10.83203125" customWidth="1"/>
  </cols>
  <sheetData>
    <row r="1" spans="1:14" x14ac:dyDescent="0.2">
      <c r="A1" s="22" t="s">
        <v>856</v>
      </c>
    </row>
    <row r="2" spans="1:14" x14ac:dyDescent="0.2">
      <c r="A2" s="17" t="s">
        <v>818</v>
      </c>
    </row>
    <row r="3" spans="1:14" x14ac:dyDescent="0.2">
      <c r="A3" s="17" t="s">
        <v>819</v>
      </c>
    </row>
    <row r="4" spans="1:14" x14ac:dyDescent="0.2">
      <c r="A4" s="17" t="s">
        <v>835</v>
      </c>
    </row>
    <row r="5" spans="1:14" x14ac:dyDescent="0.2">
      <c r="A5" t="s">
        <v>820</v>
      </c>
    </row>
    <row r="6" spans="1:14" x14ac:dyDescent="0.2">
      <c r="A6" t="s">
        <v>854</v>
      </c>
    </row>
    <row r="7" spans="1:14" x14ac:dyDescent="0.2">
      <c r="A7" s="17" t="s">
        <v>822</v>
      </c>
    </row>
    <row r="8" spans="1:14" x14ac:dyDescent="0.2">
      <c r="A8" s="17" t="s">
        <v>823</v>
      </c>
    </row>
    <row r="9" spans="1:14" x14ac:dyDescent="0.2">
      <c r="A9" s="17" t="s">
        <v>821</v>
      </c>
    </row>
    <row r="12" spans="1:14" x14ac:dyDescent="0.2">
      <c r="A12" s="90" t="s">
        <v>561</v>
      </c>
      <c r="B12" s="90" t="s">
        <v>562</v>
      </c>
      <c r="C12" s="90" t="s">
        <v>563</v>
      </c>
      <c r="D12" s="90" t="s">
        <v>564</v>
      </c>
      <c r="E12" s="90" t="s">
        <v>565</v>
      </c>
      <c r="F12" s="90" t="s">
        <v>824</v>
      </c>
      <c r="G12" s="90" t="s">
        <v>566</v>
      </c>
      <c r="H12" s="90" t="s">
        <v>567</v>
      </c>
      <c r="I12" s="90" t="s">
        <v>568</v>
      </c>
      <c r="J12" s="90" t="s">
        <v>569</v>
      </c>
      <c r="K12" s="90" t="s">
        <v>570</v>
      </c>
      <c r="L12" s="90" t="s">
        <v>571</v>
      </c>
      <c r="M12" s="90" t="s">
        <v>572</v>
      </c>
      <c r="N12" s="90" t="s">
        <v>573</v>
      </c>
    </row>
    <row r="13" spans="1:14" x14ac:dyDescent="0.2">
      <c r="A13" s="88" t="s">
        <v>719</v>
      </c>
      <c r="B13" s="88" t="s">
        <v>720</v>
      </c>
      <c r="C13" s="88" t="s">
        <v>478</v>
      </c>
      <c r="D13" s="88" t="s">
        <v>478</v>
      </c>
      <c r="E13" s="88" t="s">
        <v>585</v>
      </c>
      <c r="F13" s="88"/>
      <c r="G13" s="88" t="s">
        <v>721</v>
      </c>
      <c r="H13" s="88" t="s">
        <v>578</v>
      </c>
      <c r="I13" s="88">
        <v>71</v>
      </c>
      <c r="J13" s="88" t="s">
        <v>478</v>
      </c>
      <c r="K13" s="88" t="s">
        <v>478</v>
      </c>
      <c r="L13" s="88" t="s">
        <v>478</v>
      </c>
      <c r="M13" s="88" t="s">
        <v>478</v>
      </c>
      <c r="N13" s="88" t="s">
        <v>722</v>
      </c>
    </row>
    <row r="14" spans="1:14" x14ac:dyDescent="0.2">
      <c r="A14" s="88" t="s">
        <v>723</v>
      </c>
      <c r="B14" s="88" t="s">
        <v>720</v>
      </c>
      <c r="C14" s="88" t="s">
        <v>478</v>
      </c>
      <c r="D14" s="88" t="s">
        <v>478</v>
      </c>
      <c r="E14" s="88" t="s">
        <v>585</v>
      </c>
      <c r="F14" s="88"/>
      <c r="G14" s="88" t="s">
        <v>721</v>
      </c>
      <c r="H14" s="88" t="s">
        <v>578</v>
      </c>
      <c r="I14" s="88">
        <v>64</v>
      </c>
      <c r="J14" s="88" t="s">
        <v>478</v>
      </c>
      <c r="K14" s="88" t="s">
        <v>478</v>
      </c>
      <c r="L14" s="88" t="s">
        <v>478</v>
      </c>
      <c r="M14" s="88" t="s">
        <v>478</v>
      </c>
      <c r="N14" s="88" t="s">
        <v>722</v>
      </c>
    </row>
    <row r="15" spans="1:14" x14ac:dyDescent="0.2">
      <c r="A15" s="88" t="s">
        <v>724</v>
      </c>
      <c r="B15" s="88" t="s">
        <v>720</v>
      </c>
      <c r="C15" s="88" t="s">
        <v>478</v>
      </c>
      <c r="D15" s="88" t="s">
        <v>478</v>
      </c>
      <c r="E15" s="88" t="s">
        <v>587</v>
      </c>
      <c r="F15" s="88"/>
      <c r="G15" s="88" t="s">
        <v>721</v>
      </c>
      <c r="H15" s="88" t="s">
        <v>581</v>
      </c>
      <c r="I15" s="88">
        <v>60</v>
      </c>
      <c r="J15" s="88" t="s">
        <v>478</v>
      </c>
      <c r="K15" s="88" t="s">
        <v>478</v>
      </c>
      <c r="L15" s="88" t="s">
        <v>478</v>
      </c>
      <c r="M15" s="88" t="s">
        <v>478</v>
      </c>
      <c r="N15" s="88" t="s">
        <v>722</v>
      </c>
    </row>
    <row r="16" spans="1:14" x14ac:dyDescent="0.2">
      <c r="A16" s="88" t="s">
        <v>725</v>
      </c>
      <c r="B16" s="88" t="s">
        <v>720</v>
      </c>
      <c r="C16" s="88" t="s">
        <v>478</v>
      </c>
      <c r="D16" s="88" t="s">
        <v>478</v>
      </c>
      <c r="E16" s="88" t="s">
        <v>587</v>
      </c>
      <c r="F16" s="88"/>
      <c r="G16" s="88" t="s">
        <v>721</v>
      </c>
      <c r="H16" s="88" t="s">
        <v>581</v>
      </c>
      <c r="I16" s="88">
        <v>56</v>
      </c>
      <c r="J16" s="88" t="s">
        <v>478</v>
      </c>
      <c r="K16" s="88" t="s">
        <v>478</v>
      </c>
      <c r="L16" s="88" t="s">
        <v>478</v>
      </c>
      <c r="M16" s="88" t="s">
        <v>478</v>
      </c>
      <c r="N16" s="88" t="s">
        <v>722</v>
      </c>
    </row>
    <row r="17" spans="1:14" x14ac:dyDescent="0.2">
      <c r="A17" s="88" t="s">
        <v>726</v>
      </c>
      <c r="B17" s="88" t="s">
        <v>720</v>
      </c>
      <c r="C17" s="88" t="s">
        <v>478</v>
      </c>
      <c r="D17" s="88" t="s">
        <v>478</v>
      </c>
      <c r="E17" s="88" t="s">
        <v>585</v>
      </c>
      <c r="F17" s="88"/>
      <c r="G17" s="88" t="s">
        <v>721</v>
      </c>
      <c r="H17" s="88" t="s">
        <v>581</v>
      </c>
      <c r="I17" s="88">
        <v>70</v>
      </c>
      <c r="J17" s="88" t="s">
        <v>478</v>
      </c>
      <c r="K17" s="88" t="s">
        <v>478</v>
      </c>
      <c r="L17" s="88" t="s">
        <v>478</v>
      </c>
      <c r="M17" s="88" t="s">
        <v>478</v>
      </c>
      <c r="N17" s="88" t="s">
        <v>722</v>
      </c>
    </row>
    <row r="18" spans="1:14" x14ac:dyDescent="0.2">
      <c r="A18" s="88" t="s">
        <v>727</v>
      </c>
      <c r="B18" s="88" t="s">
        <v>720</v>
      </c>
      <c r="C18" s="88" t="s">
        <v>478</v>
      </c>
      <c r="D18" s="88" t="s">
        <v>478</v>
      </c>
      <c r="E18" s="88" t="s">
        <v>587</v>
      </c>
      <c r="F18" s="88"/>
      <c r="G18" s="88" t="s">
        <v>721</v>
      </c>
      <c r="H18" s="88" t="s">
        <v>578</v>
      </c>
      <c r="I18" s="88">
        <v>72</v>
      </c>
      <c r="J18" s="88" t="s">
        <v>478</v>
      </c>
      <c r="K18" s="88" t="s">
        <v>478</v>
      </c>
      <c r="L18" s="88" t="s">
        <v>478</v>
      </c>
      <c r="M18" s="88" t="s">
        <v>478</v>
      </c>
      <c r="N18" s="88" t="s">
        <v>722</v>
      </c>
    </row>
    <row r="19" spans="1:14" x14ac:dyDescent="0.2">
      <c r="A19" s="88" t="s">
        <v>728</v>
      </c>
      <c r="B19" s="88" t="s">
        <v>720</v>
      </c>
      <c r="C19" s="88" t="s">
        <v>478</v>
      </c>
      <c r="D19" s="88" t="s">
        <v>478</v>
      </c>
      <c r="E19" s="88" t="s">
        <v>583</v>
      </c>
      <c r="F19" s="88"/>
      <c r="G19" s="88" t="s">
        <v>721</v>
      </c>
      <c r="H19" s="88" t="s">
        <v>581</v>
      </c>
      <c r="I19" s="88">
        <v>59</v>
      </c>
      <c r="J19" s="88" t="s">
        <v>478</v>
      </c>
      <c r="K19" s="88" t="s">
        <v>478</v>
      </c>
      <c r="L19" s="88" t="s">
        <v>478</v>
      </c>
      <c r="M19" s="88" t="s">
        <v>478</v>
      </c>
      <c r="N19" s="88" t="s">
        <v>722</v>
      </c>
    </row>
    <row r="20" spans="1:14" x14ac:dyDescent="0.2">
      <c r="A20" s="88" t="s">
        <v>729</v>
      </c>
      <c r="B20" s="88" t="s">
        <v>720</v>
      </c>
      <c r="C20" s="88" t="s">
        <v>478</v>
      </c>
      <c r="D20" s="88" t="s">
        <v>478</v>
      </c>
      <c r="E20" s="88" t="s">
        <v>583</v>
      </c>
      <c r="F20" s="88"/>
      <c r="G20" s="88" t="s">
        <v>721</v>
      </c>
      <c r="H20" s="88" t="s">
        <v>581</v>
      </c>
      <c r="I20" s="88">
        <v>58</v>
      </c>
      <c r="J20" s="88" t="s">
        <v>478</v>
      </c>
      <c r="K20" s="88" t="s">
        <v>478</v>
      </c>
      <c r="L20" s="88" t="s">
        <v>478</v>
      </c>
      <c r="M20" s="88" t="s">
        <v>478</v>
      </c>
      <c r="N20" s="88" t="s">
        <v>722</v>
      </c>
    </row>
    <row r="21" spans="1:14" x14ac:dyDescent="0.2">
      <c r="A21" s="88" t="s">
        <v>730</v>
      </c>
      <c r="B21" s="88" t="s">
        <v>720</v>
      </c>
      <c r="C21" s="88" t="s">
        <v>478</v>
      </c>
      <c r="D21" s="88" t="s">
        <v>478</v>
      </c>
      <c r="E21" s="88" t="s">
        <v>587</v>
      </c>
      <c r="F21" s="88"/>
      <c r="G21" s="88" t="s">
        <v>721</v>
      </c>
      <c r="H21" s="88" t="s">
        <v>578</v>
      </c>
      <c r="I21" s="88">
        <v>60</v>
      </c>
      <c r="J21" s="88" t="s">
        <v>478</v>
      </c>
      <c r="K21" s="88" t="s">
        <v>478</v>
      </c>
      <c r="L21" s="88" t="s">
        <v>478</v>
      </c>
      <c r="M21" s="88" t="s">
        <v>478</v>
      </c>
      <c r="N21" s="88" t="s">
        <v>722</v>
      </c>
    </row>
    <row r="22" spans="1:14" x14ac:dyDescent="0.2">
      <c r="A22" s="88" t="s">
        <v>731</v>
      </c>
      <c r="B22" s="88" t="s">
        <v>720</v>
      </c>
      <c r="C22" s="88" t="s">
        <v>478</v>
      </c>
      <c r="D22" s="88" t="s">
        <v>478</v>
      </c>
      <c r="E22" s="88" t="s">
        <v>587</v>
      </c>
      <c r="F22" s="88"/>
      <c r="G22" s="88" t="s">
        <v>721</v>
      </c>
      <c r="H22" s="88" t="s">
        <v>581</v>
      </c>
      <c r="I22" s="88">
        <v>77</v>
      </c>
      <c r="J22" s="88" t="s">
        <v>478</v>
      </c>
      <c r="K22" s="88" t="s">
        <v>478</v>
      </c>
      <c r="L22" s="88" t="s">
        <v>478</v>
      </c>
      <c r="M22" s="88" t="s">
        <v>478</v>
      </c>
      <c r="N22" s="88" t="s">
        <v>722</v>
      </c>
    </row>
    <row r="23" spans="1:14" x14ac:dyDescent="0.2">
      <c r="A23" s="88" t="s">
        <v>732</v>
      </c>
      <c r="B23" s="88" t="s">
        <v>720</v>
      </c>
      <c r="C23" s="88" t="s">
        <v>478</v>
      </c>
      <c r="D23" s="88" t="s">
        <v>478</v>
      </c>
      <c r="E23" s="88" t="s">
        <v>585</v>
      </c>
      <c r="F23" s="88"/>
      <c r="G23" s="88" t="s">
        <v>721</v>
      </c>
      <c r="H23" s="88" t="s">
        <v>578</v>
      </c>
      <c r="I23" s="88">
        <v>79</v>
      </c>
      <c r="J23" s="88" t="s">
        <v>478</v>
      </c>
      <c r="K23" s="88" t="s">
        <v>478</v>
      </c>
      <c r="L23" s="88" t="s">
        <v>478</v>
      </c>
      <c r="M23" s="88" t="s">
        <v>478</v>
      </c>
      <c r="N23" s="88" t="s">
        <v>722</v>
      </c>
    </row>
    <row r="24" spans="1:14" x14ac:dyDescent="0.2">
      <c r="A24" s="88" t="s">
        <v>733</v>
      </c>
      <c r="B24" s="88" t="s">
        <v>720</v>
      </c>
      <c r="C24" s="88" t="s">
        <v>478</v>
      </c>
      <c r="D24" s="88" t="s">
        <v>478</v>
      </c>
      <c r="E24" s="88" t="s">
        <v>587</v>
      </c>
      <c r="F24" s="88"/>
      <c r="G24" s="88" t="s">
        <v>721</v>
      </c>
      <c r="H24" s="88" t="s">
        <v>581</v>
      </c>
      <c r="I24" s="88">
        <v>59</v>
      </c>
      <c r="J24" s="88" t="s">
        <v>478</v>
      </c>
      <c r="K24" s="88" t="s">
        <v>478</v>
      </c>
      <c r="L24" s="88" t="s">
        <v>478</v>
      </c>
      <c r="M24" s="88" t="s">
        <v>478</v>
      </c>
      <c r="N24" s="88" t="s">
        <v>722</v>
      </c>
    </row>
    <row r="25" spans="1:14" x14ac:dyDescent="0.2">
      <c r="A25" s="88" t="s">
        <v>734</v>
      </c>
      <c r="B25" s="88" t="s">
        <v>720</v>
      </c>
      <c r="C25" s="88" t="s">
        <v>478</v>
      </c>
      <c r="D25" s="88" t="s">
        <v>478</v>
      </c>
      <c r="E25" s="88" t="s">
        <v>587</v>
      </c>
      <c r="F25" s="88"/>
      <c r="G25" s="88" t="s">
        <v>721</v>
      </c>
      <c r="H25" s="88" t="s">
        <v>578</v>
      </c>
      <c r="I25" s="88">
        <v>75</v>
      </c>
      <c r="J25" s="88" t="s">
        <v>478</v>
      </c>
      <c r="K25" s="88" t="s">
        <v>478</v>
      </c>
      <c r="L25" s="88" t="s">
        <v>478</v>
      </c>
      <c r="M25" s="88" t="s">
        <v>478</v>
      </c>
      <c r="N25" s="88" t="s">
        <v>722</v>
      </c>
    </row>
    <row r="26" spans="1:14" x14ac:dyDescent="0.2">
      <c r="A26" s="88" t="s">
        <v>735</v>
      </c>
      <c r="B26" s="88" t="s">
        <v>720</v>
      </c>
      <c r="C26" s="88" t="s">
        <v>478</v>
      </c>
      <c r="D26" s="88" t="s">
        <v>478</v>
      </c>
      <c r="E26" s="88" t="s">
        <v>587</v>
      </c>
      <c r="F26" s="88"/>
      <c r="G26" s="88" t="s">
        <v>721</v>
      </c>
      <c r="H26" s="88" t="s">
        <v>581</v>
      </c>
      <c r="I26" s="88">
        <v>64</v>
      </c>
      <c r="J26" s="88" t="s">
        <v>478</v>
      </c>
      <c r="K26" s="88" t="s">
        <v>478</v>
      </c>
      <c r="L26" s="88" t="s">
        <v>478</v>
      </c>
      <c r="M26" s="88" t="s">
        <v>478</v>
      </c>
      <c r="N26" s="88" t="s">
        <v>722</v>
      </c>
    </row>
    <row r="27" spans="1:14" x14ac:dyDescent="0.2">
      <c r="A27" s="88" t="s">
        <v>736</v>
      </c>
      <c r="B27" s="88" t="s">
        <v>720</v>
      </c>
      <c r="C27" s="88" t="s">
        <v>478</v>
      </c>
      <c r="D27" s="88" t="s">
        <v>478</v>
      </c>
      <c r="E27" s="88" t="s">
        <v>587</v>
      </c>
      <c r="F27" s="88"/>
      <c r="G27" s="88" t="s">
        <v>721</v>
      </c>
      <c r="H27" s="88" t="s">
        <v>578</v>
      </c>
      <c r="I27" s="88">
        <v>76</v>
      </c>
      <c r="J27" s="88" t="s">
        <v>478</v>
      </c>
      <c r="K27" s="88" t="s">
        <v>478</v>
      </c>
      <c r="L27" s="88" t="s">
        <v>478</v>
      </c>
      <c r="M27" s="88" t="s">
        <v>478</v>
      </c>
      <c r="N27" s="88" t="s">
        <v>722</v>
      </c>
    </row>
    <row r="28" spans="1:14" x14ac:dyDescent="0.2">
      <c r="A28" s="88" t="s">
        <v>737</v>
      </c>
      <c r="B28" s="88" t="s">
        <v>720</v>
      </c>
      <c r="C28" s="88" t="s">
        <v>478</v>
      </c>
      <c r="D28" s="88" t="s">
        <v>478</v>
      </c>
      <c r="E28" s="88" t="s">
        <v>587</v>
      </c>
      <c r="F28" s="88"/>
      <c r="G28" s="88" t="s">
        <v>721</v>
      </c>
      <c r="H28" s="88" t="s">
        <v>578</v>
      </c>
      <c r="I28" s="88">
        <v>81</v>
      </c>
      <c r="J28" s="88" t="s">
        <v>478</v>
      </c>
      <c r="K28" s="88" t="s">
        <v>478</v>
      </c>
      <c r="L28" s="88" t="s">
        <v>478</v>
      </c>
      <c r="M28" s="88" t="s">
        <v>478</v>
      </c>
      <c r="N28" s="88" t="s">
        <v>722</v>
      </c>
    </row>
    <row r="29" spans="1:14" x14ac:dyDescent="0.2">
      <c r="A29" s="88" t="s">
        <v>738</v>
      </c>
      <c r="B29" s="88" t="s">
        <v>720</v>
      </c>
      <c r="C29" s="88" t="s">
        <v>478</v>
      </c>
      <c r="D29" s="88" t="s">
        <v>478</v>
      </c>
      <c r="E29" s="88" t="s">
        <v>587</v>
      </c>
      <c r="F29" s="88"/>
      <c r="G29" s="88" t="s">
        <v>721</v>
      </c>
      <c r="H29" s="88" t="s">
        <v>578</v>
      </c>
      <c r="I29" s="88">
        <v>73</v>
      </c>
      <c r="J29" s="88" t="s">
        <v>478</v>
      </c>
      <c r="K29" s="88" t="s">
        <v>478</v>
      </c>
      <c r="L29" s="88" t="s">
        <v>478</v>
      </c>
      <c r="M29" s="88" t="s">
        <v>478</v>
      </c>
      <c r="N29" s="88" t="s">
        <v>722</v>
      </c>
    </row>
    <row r="30" spans="1:14" x14ac:dyDescent="0.2">
      <c r="A30" s="88" t="s">
        <v>739</v>
      </c>
      <c r="B30" s="88" t="s">
        <v>720</v>
      </c>
      <c r="C30" s="88" t="s">
        <v>478</v>
      </c>
      <c r="D30" s="88" t="s">
        <v>478</v>
      </c>
      <c r="E30" s="88" t="s">
        <v>583</v>
      </c>
      <c r="F30" s="88"/>
      <c r="G30" s="88" t="s">
        <v>721</v>
      </c>
      <c r="H30" s="88" t="s">
        <v>581</v>
      </c>
      <c r="I30" s="88">
        <v>63</v>
      </c>
      <c r="J30" s="88" t="s">
        <v>478</v>
      </c>
      <c r="K30" s="88" t="s">
        <v>478</v>
      </c>
      <c r="L30" s="88" t="s">
        <v>478</v>
      </c>
      <c r="M30" s="88" t="s">
        <v>478</v>
      </c>
      <c r="N30" s="88" t="s">
        <v>722</v>
      </c>
    </row>
    <row r="31" spans="1:14" x14ac:dyDescent="0.2">
      <c r="A31" s="88" t="s">
        <v>740</v>
      </c>
      <c r="B31" s="88" t="s">
        <v>720</v>
      </c>
      <c r="C31" s="88" t="s">
        <v>478</v>
      </c>
      <c r="D31" s="88" t="s">
        <v>478</v>
      </c>
      <c r="E31" s="88" t="s">
        <v>587</v>
      </c>
      <c r="F31" s="88"/>
      <c r="G31" s="88" t="s">
        <v>721</v>
      </c>
      <c r="H31" s="88" t="s">
        <v>581</v>
      </c>
      <c r="I31" s="88">
        <v>71</v>
      </c>
      <c r="J31" s="88" t="s">
        <v>478</v>
      </c>
      <c r="K31" s="88" t="s">
        <v>478</v>
      </c>
      <c r="L31" s="88" t="s">
        <v>478</v>
      </c>
      <c r="M31" s="88" t="s">
        <v>478</v>
      </c>
      <c r="N31" s="88" t="s">
        <v>722</v>
      </c>
    </row>
    <row r="32" spans="1:14" x14ac:dyDescent="0.2">
      <c r="A32" s="88" t="s">
        <v>741</v>
      </c>
      <c r="B32" s="88" t="s">
        <v>720</v>
      </c>
      <c r="C32" s="88" t="s">
        <v>478</v>
      </c>
      <c r="D32" s="88" t="s">
        <v>478</v>
      </c>
      <c r="E32" s="88" t="s">
        <v>583</v>
      </c>
      <c r="F32" s="88"/>
      <c r="G32" s="88" t="s">
        <v>721</v>
      </c>
      <c r="H32" s="88" t="s">
        <v>581</v>
      </c>
      <c r="I32" s="88">
        <v>54</v>
      </c>
      <c r="J32" s="88" t="s">
        <v>478</v>
      </c>
      <c r="K32" s="88" t="s">
        <v>478</v>
      </c>
      <c r="L32" s="88" t="s">
        <v>478</v>
      </c>
      <c r="M32" s="88" t="s">
        <v>478</v>
      </c>
      <c r="N32" s="88" t="s">
        <v>722</v>
      </c>
    </row>
    <row r="33" spans="1:14" x14ac:dyDescent="0.2">
      <c r="A33" s="88" t="s">
        <v>742</v>
      </c>
      <c r="B33" s="88" t="s">
        <v>720</v>
      </c>
      <c r="C33" s="88" t="s">
        <v>478</v>
      </c>
      <c r="D33" s="88" t="s">
        <v>478</v>
      </c>
      <c r="E33" s="88" t="s">
        <v>583</v>
      </c>
      <c r="F33" s="88"/>
      <c r="G33" s="88" t="s">
        <v>721</v>
      </c>
      <c r="H33" s="88" t="s">
        <v>578</v>
      </c>
      <c r="I33" s="88">
        <v>82</v>
      </c>
      <c r="J33" s="88" t="s">
        <v>478</v>
      </c>
      <c r="K33" s="88" t="s">
        <v>478</v>
      </c>
      <c r="L33" s="88" t="s">
        <v>478</v>
      </c>
      <c r="M33" s="88" t="s">
        <v>478</v>
      </c>
      <c r="N33" s="88" t="s">
        <v>722</v>
      </c>
    </row>
    <row r="34" spans="1:14" x14ac:dyDescent="0.2">
      <c r="A34" s="88" t="s">
        <v>743</v>
      </c>
      <c r="B34" s="88" t="s">
        <v>720</v>
      </c>
      <c r="C34" s="88" t="s">
        <v>478</v>
      </c>
      <c r="D34" s="88" t="s">
        <v>478</v>
      </c>
      <c r="E34" s="88" t="s">
        <v>587</v>
      </c>
      <c r="F34" s="88"/>
      <c r="G34" s="88" t="s">
        <v>721</v>
      </c>
      <c r="H34" s="88" t="s">
        <v>581</v>
      </c>
      <c r="I34" s="88">
        <v>45</v>
      </c>
      <c r="J34" s="88" t="s">
        <v>478</v>
      </c>
      <c r="K34" s="88" t="s">
        <v>478</v>
      </c>
      <c r="L34" s="88" t="s">
        <v>478</v>
      </c>
      <c r="M34" s="88" t="s">
        <v>478</v>
      </c>
      <c r="N34" s="88" t="s">
        <v>722</v>
      </c>
    </row>
    <row r="35" spans="1:14" x14ac:dyDescent="0.2">
      <c r="A35" s="88" t="s">
        <v>744</v>
      </c>
      <c r="B35" s="88" t="s">
        <v>720</v>
      </c>
      <c r="C35" s="88" t="s">
        <v>478</v>
      </c>
      <c r="D35" s="88" t="s">
        <v>478</v>
      </c>
      <c r="E35" s="88" t="s">
        <v>583</v>
      </c>
      <c r="F35" s="88"/>
      <c r="G35" s="88" t="s">
        <v>721</v>
      </c>
      <c r="H35" s="88" t="s">
        <v>581</v>
      </c>
      <c r="I35" s="88">
        <v>76</v>
      </c>
      <c r="J35" s="88" t="s">
        <v>478</v>
      </c>
      <c r="K35" s="88" t="s">
        <v>478</v>
      </c>
      <c r="L35" s="88" t="s">
        <v>478</v>
      </c>
      <c r="M35" s="88" t="s">
        <v>478</v>
      </c>
      <c r="N35" s="88" t="s">
        <v>722</v>
      </c>
    </row>
    <row r="36" spans="1:14" x14ac:dyDescent="0.2">
      <c r="A36" s="88" t="s">
        <v>745</v>
      </c>
      <c r="B36" s="88" t="s">
        <v>720</v>
      </c>
      <c r="C36" s="88" t="s">
        <v>478</v>
      </c>
      <c r="D36" s="88" t="s">
        <v>478</v>
      </c>
      <c r="E36" s="88" t="s">
        <v>587</v>
      </c>
      <c r="F36" s="88"/>
      <c r="G36" s="88" t="s">
        <v>721</v>
      </c>
      <c r="H36" s="88" t="s">
        <v>581</v>
      </c>
      <c r="I36" s="88">
        <v>80</v>
      </c>
      <c r="J36" s="88" t="s">
        <v>478</v>
      </c>
      <c r="K36" s="88" t="s">
        <v>478</v>
      </c>
      <c r="L36" s="88" t="s">
        <v>478</v>
      </c>
      <c r="M36" s="88" t="s">
        <v>478</v>
      </c>
      <c r="N36" s="88" t="s">
        <v>722</v>
      </c>
    </row>
    <row r="37" spans="1:14" x14ac:dyDescent="0.2">
      <c r="A37" s="88" t="s">
        <v>746</v>
      </c>
      <c r="B37" s="88" t="s">
        <v>720</v>
      </c>
      <c r="C37" s="88" t="s">
        <v>478</v>
      </c>
      <c r="D37" s="88" t="s">
        <v>478</v>
      </c>
      <c r="E37" s="88" t="s">
        <v>587</v>
      </c>
      <c r="F37" s="88"/>
      <c r="G37" s="88" t="s">
        <v>721</v>
      </c>
      <c r="H37" s="88" t="s">
        <v>581</v>
      </c>
      <c r="I37" s="88">
        <v>69</v>
      </c>
      <c r="J37" s="88" t="s">
        <v>478</v>
      </c>
      <c r="K37" s="88" t="s">
        <v>478</v>
      </c>
      <c r="L37" s="88" t="s">
        <v>478</v>
      </c>
      <c r="M37" s="88" t="s">
        <v>478</v>
      </c>
      <c r="N37" s="88" t="s">
        <v>722</v>
      </c>
    </row>
    <row r="38" spans="1:14" x14ac:dyDescent="0.2">
      <c r="A38" s="88" t="s">
        <v>747</v>
      </c>
      <c r="B38" s="88" t="s">
        <v>720</v>
      </c>
      <c r="C38" s="88" t="s">
        <v>478</v>
      </c>
      <c r="D38" s="88" t="s">
        <v>478</v>
      </c>
      <c r="E38" s="88" t="s">
        <v>583</v>
      </c>
      <c r="F38" s="88"/>
      <c r="G38" s="88" t="s">
        <v>721</v>
      </c>
      <c r="H38" s="88" t="s">
        <v>581</v>
      </c>
      <c r="I38" s="88">
        <v>74</v>
      </c>
      <c r="J38" s="88" t="s">
        <v>478</v>
      </c>
      <c r="K38" s="88" t="s">
        <v>478</v>
      </c>
      <c r="L38" s="88" t="s">
        <v>478</v>
      </c>
      <c r="M38" s="88" t="s">
        <v>478</v>
      </c>
      <c r="N38" s="88" t="s">
        <v>722</v>
      </c>
    </row>
    <row r="39" spans="1:14" x14ac:dyDescent="0.2">
      <c r="A39" s="88" t="s">
        <v>748</v>
      </c>
      <c r="B39" s="88" t="s">
        <v>720</v>
      </c>
      <c r="C39" s="88" t="s">
        <v>478</v>
      </c>
      <c r="D39" s="88" t="s">
        <v>478</v>
      </c>
      <c r="E39" s="88" t="s">
        <v>668</v>
      </c>
      <c r="F39" s="88"/>
      <c r="G39" s="88" t="s">
        <v>721</v>
      </c>
      <c r="H39" s="88" t="s">
        <v>578</v>
      </c>
      <c r="I39" s="88">
        <v>61</v>
      </c>
      <c r="J39" s="88" t="s">
        <v>478</v>
      </c>
      <c r="K39" s="88" t="s">
        <v>478</v>
      </c>
      <c r="L39" s="88" t="s">
        <v>478</v>
      </c>
      <c r="M39" s="88" t="s">
        <v>478</v>
      </c>
      <c r="N39" s="88" t="s">
        <v>722</v>
      </c>
    </row>
    <row r="40" spans="1:14" x14ac:dyDescent="0.2">
      <c r="A40" s="88" t="s">
        <v>749</v>
      </c>
      <c r="B40" s="88" t="s">
        <v>720</v>
      </c>
      <c r="C40" s="88" t="s">
        <v>478</v>
      </c>
      <c r="D40" s="88" t="s">
        <v>478</v>
      </c>
      <c r="E40" s="88" t="s">
        <v>583</v>
      </c>
      <c r="F40" s="88"/>
      <c r="G40" s="88" t="s">
        <v>721</v>
      </c>
      <c r="H40" s="88" t="s">
        <v>578</v>
      </c>
      <c r="I40" s="88">
        <v>50</v>
      </c>
      <c r="J40" s="88" t="s">
        <v>478</v>
      </c>
      <c r="K40" s="88" t="s">
        <v>478</v>
      </c>
      <c r="L40" s="88" t="s">
        <v>478</v>
      </c>
      <c r="M40" s="88" t="s">
        <v>478</v>
      </c>
      <c r="N40" s="88" t="s">
        <v>722</v>
      </c>
    </row>
    <row r="41" spans="1:14" x14ac:dyDescent="0.2">
      <c r="A41" s="88" t="s">
        <v>750</v>
      </c>
      <c r="B41" s="88" t="s">
        <v>720</v>
      </c>
      <c r="C41" s="88" t="s">
        <v>478</v>
      </c>
      <c r="D41" s="88" t="s">
        <v>478</v>
      </c>
      <c r="E41" s="88" t="s">
        <v>585</v>
      </c>
      <c r="F41" s="88"/>
      <c r="G41" s="88" t="s">
        <v>721</v>
      </c>
      <c r="H41" s="88" t="s">
        <v>581</v>
      </c>
      <c r="I41" s="88">
        <v>68</v>
      </c>
      <c r="J41" s="88" t="s">
        <v>478</v>
      </c>
      <c r="K41" s="88" t="s">
        <v>478</v>
      </c>
      <c r="L41" s="88" t="s">
        <v>478</v>
      </c>
      <c r="M41" s="88" t="s">
        <v>478</v>
      </c>
      <c r="N41" s="88" t="s">
        <v>722</v>
      </c>
    </row>
    <row r="42" spans="1:14" x14ac:dyDescent="0.2">
      <c r="A42" s="88" t="s">
        <v>751</v>
      </c>
      <c r="B42" s="88" t="s">
        <v>720</v>
      </c>
      <c r="C42" s="88" t="s">
        <v>478</v>
      </c>
      <c r="D42" s="88" t="s">
        <v>478</v>
      </c>
      <c r="E42" s="88" t="s">
        <v>583</v>
      </c>
      <c r="F42" s="88"/>
      <c r="G42" s="88" t="s">
        <v>721</v>
      </c>
      <c r="H42" s="88" t="s">
        <v>581</v>
      </c>
      <c r="I42" s="88">
        <v>70</v>
      </c>
      <c r="J42" s="88" t="s">
        <v>478</v>
      </c>
      <c r="K42" s="88" t="s">
        <v>478</v>
      </c>
      <c r="L42" s="88" t="s">
        <v>478</v>
      </c>
      <c r="M42" s="88" t="s">
        <v>478</v>
      </c>
      <c r="N42" s="88" t="s">
        <v>722</v>
      </c>
    </row>
    <row r="43" spans="1:14" x14ac:dyDescent="0.2">
      <c r="A43" s="88" t="s">
        <v>752</v>
      </c>
      <c r="B43" s="88" t="s">
        <v>720</v>
      </c>
      <c r="C43" s="88" t="s">
        <v>478</v>
      </c>
      <c r="D43" s="88" t="s">
        <v>478</v>
      </c>
      <c r="E43" s="88" t="s">
        <v>583</v>
      </c>
      <c r="F43" s="88"/>
      <c r="G43" s="88" t="s">
        <v>721</v>
      </c>
      <c r="H43" s="88" t="s">
        <v>581</v>
      </c>
      <c r="I43" s="88">
        <v>81</v>
      </c>
      <c r="J43" s="88" t="s">
        <v>478</v>
      </c>
      <c r="K43" s="88" t="s">
        <v>478</v>
      </c>
      <c r="L43" s="88" t="s">
        <v>478</v>
      </c>
      <c r="M43" s="88" t="s">
        <v>478</v>
      </c>
      <c r="N43" s="88" t="s">
        <v>722</v>
      </c>
    </row>
    <row r="44" spans="1:14" x14ac:dyDescent="0.2">
      <c r="A44" s="88" t="s">
        <v>753</v>
      </c>
      <c r="B44" s="88" t="s">
        <v>720</v>
      </c>
      <c r="C44" s="88" t="s">
        <v>478</v>
      </c>
      <c r="D44" s="88" t="s">
        <v>478</v>
      </c>
      <c r="E44" s="88" t="s">
        <v>583</v>
      </c>
      <c r="F44" s="88"/>
      <c r="G44" s="88" t="s">
        <v>721</v>
      </c>
      <c r="H44" s="88" t="s">
        <v>578</v>
      </c>
      <c r="I44" s="88">
        <v>64</v>
      </c>
      <c r="J44" s="88" t="s">
        <v>478</v>
      </c>
      <c r="K44" s="88" t="s">
        <v>478</v>
      </c>
      <c r="L44" s="88" t="s">
        <v>478</v>
      </c>
      <c r="M44" s="88" t="s">
        <v>478</v>
      </c>
      <c r="N44" s="88" t="s">
        <v>722</v>
      </c>
    </row>
    <row r="45" spans="1:14" x14ac:dyDescent="0.2">
      <c r="A45" s="88" t="s">
        <v>754</v>
      </c>
      <c r="B45" s="88" t="s">
        <v>720</v>
      </c>
      <c r="C45" s="88" t="s">
        <v>478</v>
      </c>
      <c r="D45" s="88" t="s">
        <v>478</v>
      </c>
      <c r="E45" s="88" t="s">
        <v>585</v>
      </c>
      <c r="F45" s="88"/>
      <c r="G45" s="88" t="s">
        <v>721</v>
      </c>
      <c r="H45" s="88" t="s">
        <v>578</v>
      </c>
      <c r="I45" s="88">
        <v>59</v>
      </c>
      <c r="J45" s="88" t="s">
        <v>478</v>
      </c>
      <c r="K45" s="88" t="s">
        <v>478</v>
      </c>
      <c r="L45" s="88" t="s">
        <v>478</v>
      </c>
      <c r="M45" s="88" t="s">
        <v>478</v>
      </c>
      <c r="N45" s="88" t="s">
        <v>722</v>
      </c>
    </row>
    <row r="46" spans="1:14" x14ac:dyDescent="0.2">
      <c r="A46" s="88" t="s">
        <v>755</v>
      </c>
      <c r="B46" s="88" t="s">
        <v>720</v>
      </c>
      <c r="C46" s="88" t="s">
        <v>478</v>
      </c>
      <c r="D46" s="88" t="s">
        <v>478</v>
      </c>
      <c r="E46" s="88" t="s">
        <v>668</v>
      </c>
      <c r="F46" s="88"/>
      <c r="G46" s="88" t="s">
        <v>721</v>
      </c>
      <c r="H46" s="88" t="s">
        <v>578</v>
      </c>
      <c r="I46" s="88">
        <v>36</v>
      </c>
      <c r="J46" s="88" t="s">
        <v>478</v>
      </c>
      <c r="K46" s="88" t="s">
        <v>478</v>
      </c>
      <c r="L46" s="88" t="s">
        <v>478</v>
      </c>
      <c r="M46" s="88" t="s">
        <v>478</v>
      </c>
      <c r="N46" s="88" t="s">
        <v>722</v>
      </c>
    </row>
    <row r="47" spans="1:14" x14ac:dyDescent="0.2">
      <c r="A47" s="88" t="s">
        <v>756</v>
      </c>
      <c r="B47" s="88" t="s">
        <v>720</v>
      </c>
      <c r="C47" s="88" t="s">
        <v>478</v>
      </c>
      <c r="D47" s="88" t="s">
        <v>478</v>
      </c>
      <c r="E47" s="88" t="s">
        <v>583</v>
      </c>
      <c r="F47" s="88"/>
      <c r="G47" s="88" t="s">
        <v>721</v>
      </c>
      <c r="H47" s="88" t="s">
        <v>578</v>
      </c>
      <c r="I47" s="88">
        <v>63</v>
      </c>
      <c r="J47" s="88" t="s">
        <v>478</v>
      </c>
      <c r="K47" s="88" t="s">
        <v>478</v>
      </c>
      <c r="L47" s="88" t="s">
        <v>478</v>
      </c>
      <c r="M47" s="88" t="s">
        <v>478</v>
      </c>
      <c r="N47" s="88" t="s">
        <v>722</v>
      </c>
    </row>
    <row r="48" spans="1:14" x14ac:dyDescent="0.2">
      <c r="A48" s="88" t="s">
        <v>757</v>
      </c>
      <c r="B48" s="88" t="s">
        <v>720</v>
      </c>
      <c r="C48" s="88" t="s">
        <v>478</v>
      </c>
      <c r="D48" s="88" t="s">
        <v>478</v>
      </c>
      <c r="E48" s="88" t="s">
        <v>583</v>
      </c>
      <c r="F48" s="88"/>
      <c r="G48" s="88" t="s">
        <v>721</v>
      </c>
      <c r="H48" s="88" t="s">
        <v>578</v>
      </c>
      <c r="I48" s="88">
        <v>79</v>
      </c>
      <c r="J48" s="88" t="s">
        <v>478</v>
      </c>
      <c r="K48" s="88" t="s">
        <v>478</v>
      </c>
      <c r="L48" s="88" t="s">
        <v>478</v>
      </c>
      <c r="M48" s="88" t="s">
        <v>478</v>
      </c>
      <c r="N48" s="88" t="s">
        <v>722</v>
      </c>
    </row>
    <row r="49" spans="1:14" x14ac:dyDescent="0.2">
      <c r="A49" s="88" t="s">
        <v>758</v>
      </c>
      <c r="B49" s="88" t="s">
        <v>720</v>
      </c>
      <c r="C49" s="88" t="s">
        <v>478</v>
      </c>
      <c r="D49" s="88" t="s">
        <v>478</v>
      </c>
      <c r="E49" s="88" t="s">
        <v>585</v>
      </c>
      <c r="F49" s="88"/>
      <c r="G49" s="88" t="s">
        <v>721</v>
      </c>
      <c r="H49" s="88" t="s">
        <v>581</v>
      </c>
      <c r="I49" s="88">
        <v>67</v>
      </c>
      <c r="J49" s="88" t="s">
        <v>478</v>
      </c>
      <c r="K49" s="88" t="s">
        <v>478</v>
      </c>
      <c r="L49" s="88" t="s">
        <v>478</v>
      </c>
      <c r="M49" s="88" t="s">
        <v>478</v>
      </c>
      <c r="N49" s="88" t="s">
        <v>722</v>
      </c>
    </row>
    <row r="50" spans="1:14" x14ac:dyDescent="0.2">
      <c r="A50" s="88" t="s">
        <v>759</v>
      </c>
      <c r="B50" s="88" t="s">
        <v>720</v>
      </c>
      <c r="C50" s="88" t="s">
        <v>478</v>
      </c>
      <c r="D50" s="88" t="s">
        <v>478</v>
      </c>
      <c r="E50" s="88" t="s">
        <v>587</v>
      </c>
      <c r="F50" s="88"/>
      <c r="G50" s="88" t="s">
        <v>721</v>
      </c>
      <c r="H50" s="88" t="s">
        <v>581</v>
      </c>
      <c r="I50" s="88">
        <v>45</v>
      </c>
      <c r="J50" s="88" t="s">
        <v>478</v>
      </c>
      <c r="K50" s="88" t="s">
        <v>478</v>
      </c>
      <c r="L50" s="88" t="s">
        <v>478</v>
      </c>
      <c r="M50" s="88" t="s">
        <v>478</v>
      </c>
      <c r="N50" s="88" t="s">
        <v>722</v>
      </c>
    </row>
    <row r="51" spans="1:14" x14ac:dyDescent="0.2">
      <c r="A51" s="88" t="s">
        <v>760</v>
      </c>
      <c r="B51" s="88" t="s">
        <v>720</v>
      </c>
      <c r="C51" s="88" t="s">
        <v>478</v>
      </c>
      <c r="D51" s="88" t="s">
        <v>478</v>
      </c>
      <c r="E51" s="88" t="s">
        <v>587</v>
      </c>
      <c r="F51" s="88"/>
      <c r="G51" s="88" t="s">
        <v>721</v>
      </c>
      <c r="H51" s="88" t="s">
        <v>578</v>
      </c>
      <c r="I51" s="88">
        <v>69</v>
      </c>
      <c r="J51" s="88" t="s">
        <v>478</v>
      </c>
      <c r="K51" s="88" t="s">
        <v>478</v>
      </c>
      <c r="L51" s="88" t="s">
        <v>478</v>
      </c>
      <c r="M51" s="88" t="s">
        <v>478</v>
      </c>
      <c r="N51" s="88" t="s">
        <v>722</v>
      </c>
    </row>
    <row r="52" spans="1:14" x14ac:dyDescent="0.2">
      <c r="A52" s="88" t="s">
        <v>761</v>
      </c>
      <c r="B52" s="88" t="s">
        <v>720</v>
      </c>
      <c r="C52" s="88" t="s">
        <v>478</v>
      </c>
      <c r="D52" s="88" t="s">
        <v>478</v>
      </c>
      <c r="E52" s="88" t="s">
        <v>587</v>
      </c>
      <c r="F52" s="88"/>
      <c r="G52" s="88" t="s">
        <v>721</v>
      </c>
      <c r="H52" s="88" t="s">
        <v>578</v>
      </c>
      <c r="I52" s="88">
        <v>73</v>
      </c>
      <c r="J52" s="88" t="s">
        <v>478</v>
      </c>
      <c r="K52" s="88" t="s">
        <v>478</v>
      </c>
      <c r="L52" s="88" t="s">
        <v>478</v>
      </c>
      <c r="M52" s="88" t="s">
        <v>478</v>
      </c>
      <c r="N52" s="88" t="s">
        <v>722</v>
      </c>
    </row>
    <row r="53" spans="1:14" x14ac:dyDescent="0.2">
      <c r="A53" s="88" t="s">
        <v>762</v>
      </c>
      <c r="B53" s="88" t="s">
        <v>720</v>
      </c>
      <c r="C53" s="88" t="s">
        <v>478</v>
      </c>
      <c r="D53" s="88" t="s">
        <v>478</v>
      </c>
      <c r="E53" s="88" t="s">
        <v>587</v>
      </c>
      <c r="F53" s="88"/>
      <c r="G53" s="88" t="s">
        <v>721</v>
      </c>
      <c r="H53" s="88" t="s">
        <v>578</v>
      </c>
      <c r="I53" s="88">
        <v>47</v>
      </c>
      <c r="J53" s="88" t="s">
        <v>478</v>
      </c>
      <c r="K53" s="88" t="s">
        <v>478</v>
      </c>
      <c r="L53" s="88" t="s">
        <v>478</v>
      </c>
      <c r="M53" s="88" t="s">
        <v>478</v>
      </c>
      <c r="N53" s="88" t="s">
        <v>722</v>
      </c>
    </row>
    <row r="54" spans="1:14" x14ac:dyDescent="0.2">
      <c r="A54" s="88" t="s">
        <v>763</v>
      </c>
      <c r="B54" s="88" t="s">
        <v>720</v>
      </c>
      <c r="C54" s="88" t="s">
        <v>478</v>
      </c>
      <c r="D54" s="88" t="s">
        <v>478</v>
      </c>
      <c r="E54" s="88" t="s">
        <v>585</v>
      </c>
      <c r="F54" s="88"/>
      <c r="G54" s="88" t="s">
        <v>721</v>
      </c>
      <c r="H54" s="88" t="s">
        <v>578</v>
      </c>
      <c r="I54" s="88">
        <v>80</v>
      </c>
      <c r="J54" s="88" t="s">
        <v>478</v>
      </c>
      <c r="K54" s="88" t="s">
        <v>478</v>
      </c>
      <c r="L54" s="88" t="s">
        <v>478</v>
      </c>
      <c r="M54" s="88" t="s">
        <v>478</v>
      </c>
      <c r="N54" s="88" t="s">
        <v>722</v>
      </c>
    </row>
    <row r="55" spans="1:14" x14ac:dyDescent="0.2">
      <c r="A55" s="88" t="s">
        <v>764</v>
      </c>
      <c r="B55" s="88" t="s">
        <v>720</v>
      </c>
      <c r="C55" s="88" t="s">
        <v>478</v>
      </c>
      <c r="D55" s="88" t="s">
        <v>478</v>
      </c>
      <c r="E55" s="88" t="s">
        <v>587</v>
      </c>
      <c r="F55" s="88"/>
      <c r="G55" s="88" t="s">
        <v>721</v>
      </c>
      <c r="H55" s="88" t="s">
        <v>578</v>
      </c>
      <c r="I55" s="88">
        <v>71</v>
      </c>
      <c r="J55" s="88" t="s">
        <v>478</v>
      </c>
      <c r="K55" s="88" t="s">
        <v>478</v>
      </c>
      <c r="L55" s="88" t="s">
        <v>478</v>
      </c>
      <c r="M55" s="88" t="s">
        <v>478</v>
      </c>
      <c r="N55" s="88" t="s">
        <v>722</v>
      </c>
    </row>
    <row r="56" spans="1:14" x14ac:dyDescent="0.2">
      <c r="A56" s="88" t="s">
        <v>765</v>
      </c>
      <c r="B56" s="88" t="s">
        <v>720</v>
      </c>
      <c r="C56" s="88" t="s">
        <v>478</v>
      </c>
      <c r="D56" s="88" t="s">
        <v>478</v>
      </c>
      <c r="E56" s="88" t="s">
        <v>587</v>
      </c>
      <c r="F56" s="88"/>
      <c r="G56" s="88" t="s">
        <v>721</v>
      </c>
      <c r="H56" s="88" t="s">
        <v>581</v>
      </c>
      <c r="I56" s="88">
        <v>70</v>
      </c>
      <c r="J56" s="88" t="s">
        <v>478</v>
      </c>
      <c r="K56" s="88" t="s">
        <v>478</v>
      </c>
      <c r="L56" s="88" t="s">
        <v>478</v>
      </c>
      <c r="M56" s="88" t="s">
        <v>478</v>
      </c>
      <c r="N56" s="88" t="s">
        <v>722</v>
      </c>
    </row>
    <row r="57" spans="1:14" x14ac:dyDescent="0.2">
      <c r="A57" s="88" t="s">
        <v>766</v>
      </c>
      <c r="B57" s="88" t="s">
        <v>720</v>
      </c>
      <c r="C57" s="88" t="s">
        <v>478</v>
      </c>
      <c r="D57" s="88" t="s">
        <v>478</v>
      </c>
      <c r="E57" s="88" t="s">
        <v>583</v>
      </c>
      <c r="F57" s="88"/>
      <c r="G57" s="88" t="s">
        <v>721</v>
      </c>
      <c r="H57" s="88" t="s">
        <v>578</v>
      </c>
      <c r="I57" s="88">
        <v>80</v>
      </c>
      <c r="J57" s="88" t="s">
        <v>478</v>
      </c>
      <c r="K57" s="88" t="s">
        <v>478</v>
      </c>
      <c r="L57" s="88" t="s">
        <v>478</v>
      </c>
      <c r="M57" s="88" t="s">
        <v>478</v>
      </c>
      <c r="N57" s="88" t="s">
        <v>722</v>
      </c>
    </row>
    <row r="58" spans="1:14" x14ac:dyDescent="0.2">
      <c r="A58" s="88" t="s">
        <v>767</v>
      </c>
      <c r="B58" s="88" t="s">
        <v>720</v>
      </c>
      <c r="C58" s="88" t="s">
        <v>478</v>
      </c>
      <c r="D58" s="88" t="s">
        <v>478</v>
      </c>
      <c r="E58" s="88" t="s">
        <v>583</v>
      </c>
      <c r="F58" s="88"/>
      <c r="G58" s="88" t="s">
        <v>721</v>
      </c>
      <c r="H58" s="88" t="s">
        <v>578</v>
      </c>
      <c r="I58" s="88">
        <v>36</v>
      </c>
      <c r="J58" s="88" t="s">
        <v>478</v>
      </c>
      <c r="K58" s="88" t="s">
        <v>478</v>
      </c>
      <c r="L58" s="88" t="s">
        <v>478</v>
      </c>
      <c r="M58" s="88" t="s">
        <v>478</v>
      </c>
      <c r="N58" s="88" t="s">
        <v>722</v>
      </c>
    </row>
    <row r="59" spans="1:14" x14ac:dyDescent="0.2">
      <c r="A59" s="88" t="s">
        <v>768</v>
      </c>
      <c r="B59" s="88" t="s">
        <v>720</v>
      </c>
      <c r="C59" s="88" t="s">
        <v>478</v>
      </c>
      <c r="D59" s="88" t="s">
        <v>478</v>
      </c>
      <c r="E59" s="88" t="s">
        <v>587</v>
      </c>
      <c r="F59" s="88"/>
      <c r="G59" s="88" t="s">
        <v>721</v>
      </c>
      <c r="H59" s="88" t="s">
        <v>581</v>
      </c>
      <c r="I59" s="88">
        <v>61</v>
      </c>
      <c r="J59" s="88" t="s">
        <v>478</v>
      </c>
      <c r="K59" s="88" t="s">
        <v>478</v>
      </c>
      <c r="L59" s="88" t="s">
        <v>478</v>
      </c>
      <c r="M59" s="88" t="s">
        <v>478</v>
      </c>
      <c r="N59" s="88" t="s">
        <v>722</v>
      </c>
    </row>
    <row r="60" spans="1:14" x14ac:dyDescent="0.2">
      <c r="A60" s="88" t="s">
        <v>769</v>
      </c>
      <c r="B60" s="88" t="s">
        <v>720</v>
      </c>
      <c r="C60" s="88" t="s">
        <v>478</v>
      </c>
      <c r="D60" s="88" t="s">
        <v>478</v>
      </c>
      <c r="E60" s="88" t="s">
        <v>587</v>
      </c>
      <c r="F60" s="88"/>
      <c r="G60" s="88" t="s">
        <v>721</v>
      </c>
      <c r="H60" s="88" t="s">
        <v>581</v>
      </c>
      <c r="I60" s="88">
        <v>66</v>
      </c>
      <c r="J60" s="88" t="s">
        <v>478</v>
      </c>
      <c r="K60" s="88" t="s">
        <v>478</v>
      </c>
      <c r="L60" s="88" t="s">
        <v>478</v>
      </c>
      <c r="M60" s="88" t="s">
        <v>478</v>
      </c>
      <c r="N60" s="88" t="s">
        <v>722</v>
      </c>
    </row>
    <row r="61" spans="1:14" x14ac:dyDescent="0.2">
      <c r="A61" s="88" t="s">
        <v>770</v>
      </c>
      <c r="B61" s="88" t="s">
        <v>720</v>
      </c>
      <c r="C61" s="88" t="s">
        <v>478</v>
      </c>
      <c r="D61" s="88" t="s">
        <v>478</v>
      </c>
      <c r="E61" s="88" t="s">
        <v>585</v>
      </c>
      <c r="F61" s="88"/>
      <c r="G61" s="88" t="s">
        <v>721</v>
      </c>
      <c r="H61" s="88" t="s">
        <v>581</v>
      </c>
      <c r="I61" s="88">
        <v>76</v>
      </c>
      <c r="J61" s="88" t="s">
        <v>478</v>
      </c>
      <c r="K61" s="88" t="s">
        <v>478</v>
      </c>
      <c r="L61" s="88" t="s">
        <v>478</v>
      </c>
      <c r="M61" s="88" t="s">
        <v>478</v>
      </c>
      <c r="N61" s="88" t="s">
        <v>722</v>
      </c>
    </row>
    <row r="62" spans="1:14" x14ac:dyDescent="0.2">
      <c r="A62" s="88" t="s">
        <v>771</v>
      </c>
      <c r="B62" s="88" t="s">
        <v>720</v>
      </c>
      <c r="C62" s="88" t="s">
        <v>478</v>
      </c>
      <c r="D62" s="88" t="s">
        <v>478</v>
      </c>
      <c r="E62" s="88" t="s">
        <v>587</v>
      </c>
      <c r="F62" s="88"/>
      <c r="G62" s="88" t="s">
        <v>721</v>
      </c>
      <c r="H62" s="88" t="s">
        <v>578</v>
      </c>
      <c r="I62" s="88">
        <v>64</v>
      </c>
      <c r="J62" s="88" t="s">
        <v>478</v>
      </c>
      <c r="K62" s="88" t="s">
        <v>478</v>
      </c>
      <c r="L62" s="88" t="s">
        <v>478</v>
      </c>
      <c r="M62" s="88" t="s">
        <v>478</v>
      </c>
      <c r="N62" s="88" t="s">
        <v>722</v>
      </c>
    </row>
    <row r="63" spans="1:14" x14ac:dyDescent="0.2">
      <c r="A63" s="88" t="s">
        <v>772</v>
      </c>
      <c r="B63" s="88" t="s">
        <v>720</v>
      </c>
      <c r="C63" s="88" t="s">
        <v>478</v>
      </c>
      <c r="D63" s="88" t="s">
        <v>478</v>
      </c>
      <c r="E63" s="88" t="s">
        <v>587</v>
      </c>
      <c r="F63" s="88"/>
      <c r="G63" s="88" t="s">
        <v>721</v>
      </c>
      <c r="H63" s="88" t="s">
        <v>578</v>
      </c>
      <c r="I63" s="88">
        <v>60</v>
      </c>
      <c r="J63" s="88" t="s">
        <v>478</v>
      </c>
      <c r="K63" s="88" t="s">
        <v>478</v>
      </c>
      <c r="L63" s="88" t="s">
        <v>478</v>
      </c>
      <c r="M63" s="88" t="s">
        <v>478</v>
      </c>
      <c r="N63" s="88" t="s">
        <v>722</v>
      </c>
    </row>
    <row r="64" spans="1:14" x14ac:dyDescent="0.2">
      <c r="A64" s="88" t="s">
        <v>773</v>
      </c>
      <c r="B64" s="88" t="s">
        <v>720</v>
      </c>
      <c r="C64" s="88" t="s">
        <v>478</v>
      </c>
      <c r="D64" s="88" t="s">
        <v>478</v>
      </c>
      <c r="E64" s="88" t="s">
        <v>587</v>
      </c>
      <c r="F64" s="88"/>
      <c r="G64" s="88" t="s">
        <v>721</v>
      </c>
      <c r="H64" s="88" t="s">
        <v>581</v>
      </c>
      <c r="I64" s="88">
        <v>61</v>
      </c>
      <c r="J64" s="88" t="s">
        <v>478</v>
      </c>
      <c r="K64" s="88" t="s">
        <v>478</v>
      </c>
      <c r="L64" s="88" t="s">
        <v>478</v>
      </c>
      <c r="M64" s="88" t="s">
        <v>478</v>
      </c>
      <c r="N64" s="88" t="s">
        <v>722</v>
      </c>
    </row>
    <row r="65" spans="1:14" x14ac:dyDescent="0.2">
      <c r="A65" s="88" t="s">
        <v>774</v>
      </c>
      <c r="B65" s="88" t="s">
        <v>720</v>
      </c>
      <c r="C65" s="88" t="s">
        <v>478</v>
      </c>
      <c r="D65" s="88" t="s">
        <v>478</v>
      </c>
      <c r="E65" s="88" t="s">
        <v>583</v>
      </c>
      <c r="F65" s="88"/>
      <c r="G65" s="88" t="s">
        <v>721</v>
      </c>
      <c r="H65" s="88" t="s">
        <v>578</v>
      </c>
      <c r="I65" s="88">
        <v>69</v>
      </c>
      <c r="J65" s="88" t="s">
        <v>478</v>
      </c>
      <c r="K65" s="88" t="s">
        <v>478</v>
      </c>
      <c r="L65" s="88" t="s">
        <v>478</v>
      </c>
      <c r="M65" s="88" t="s">
        <v>478</v>
      </c>
      <c r="N65" s="88" t="s">
        <v>722</v>
      </c>
    </row>
    <row r="66" spans="1:14" x14ac:dyDescent="0.2">
      <c r="A66" s="88" t="s">
        <v>775</v>
      </c>
      <c r="B66" s="88" t="s">
        <v>720</v>
      </c>
      <c r="C66" s="88" t="s">
        <v>478</v>
      </c>
      <c r="D66" s="88" t="s">
        <v>478</v>
      </c>
      <c r="E66" s="88" t="s">
        <v>587</v>
      </c>
      <c r="F66" s="88"/>
      <c r="G66" s="88" t="s">
        <v>721</v>
      </c>
      <c r="H66" s="88" t="s">
        <v>581</v>
      </c>
      <c r="I66" s="88">
        <v>65</v>
      </c>
      <c r="J66" s="88" t="s">
        <v>478</v>
      </c>
      <c r="K66" s="88" t="s">
        <v>478</v>
      </c>
      <c r="L66" s="88" t="s">
        <v>478</v>
      </c>
      <c r="M66" s="88" t="s">
        <v>478</v>
      </c>
      <c r="N66" s="88" t="s">
        <v>722</v>
      </c>
    </row>
    <row r="67" spans="1:14" x14ac:dyDescent="0.2">
      <c r="A67" s="88" t="s">
        <v>776</v>
      </c>
      <c r="B67" s="88" t="s">
        <v>720</v>
      </c>
      <c r="C67" s="88" t="s">
        <v>478</v>
      </c>
      <c r="D67" s="88" t="s">
        <v>478</v>
      </c>
      <c r="E67" s="88" t="s">
        <v>587</v>
      </c>
      <c r="F67" s="88"/>
      <c r="G67" s="88" t="s">
        <v>721</v>
      </c>
      <c r="H67" s="88" t="s">
        <v>581</v>
      </c>
      <c r="I67" s="88">
        <v>76</v>
      </c>
      <c r="J67" s="88" t="s">
        <v>478</v>
      </c>
      <c r="K67" s="88" t="s">
        <v>478</v>
      </c>
      <c r="L67" s="88" t="s">
        <v>478</v>
      </c>
      <c r="M67" s="88" t="s">
        <v>478</v>
      </c>
      <c r="N67" s="88" t="s">
        <v>722</v>
      </c>
    </row>
    <row r="68" spans="1:14" x14ac:dyDescent="0.2">
      <c r="A68" s="88" t="s">
        <v>777</v>
      </c>
      <c r="B68" s="88" t="s">
        <v>720</v>
      </c>
      <c r="C68" s="88" t="s">
        <v>478</v>
      </c>
      <c r="D68" s="88" t="s">
        <v>478</v>
      </c>
      <c r="E68" s="88" t="s">
        <v>587</v>
      </c>
      <c r="F68" s="88"/>
      <c r="G68" s="88" t="s">
        <v>721</v>
      </c>
      <c r="H68" s="88" t="s">
        <v>581</v>
      </c>
      <c r="I68" s="88">
        <v>86</v>
      </c>
      <c r="J68" s="88" t="s">
        <v>478</v>
      </c>
      <c r="K68" s="88" t="s">
        <v>478</v>
      </c>
      <c r="L68" s="88" t="s">
        <v>478</v>
      </c>
      <c r="M68" s="88" t="s">
        <v>478</v>
      </c>
      <c r="N68" s="88" t="s">
        <v>722</v>
      </c>
    </row>
    <row r="69" spans="1:14" x14ac:dyDescent="0.2">
      <c r="A69" s="88" t="s">
        <v>778</v>
      </c>
      <c r="B69" s="88" t="s">
        <v>720</v>
      </c>
      <c r="C69" s="88" t="s">
        <v>478</v>
      </c>
      <c r="D69" s="88" t="s">
        <v>478</v>
      </c>
      <c r="E69" s="88" t="s">
        <v>583</v>
      </c>
      <c r="F69" s="88"/>
      <c r="G69" s="88" t="s">
        <v>721</v>
      </c>
      <c r="H69" s="88" t="s">
        <v>581</v>
      </c>
      <c r="I69" s="88">
        <v>48</v>
      </c>
      <c r="J69" s="88" t="s">
        <v>478</v>
      </c>
      <c r="K69" s="88" t="s">
        <v>478</v>
      </c>
      <c r="L69" s="88" t="s">
        <v>478</v>
      </c>
      <c r="M69" s="88" t="s">
        <v>478</v>
      </c>
      <c r="N69" s="88" t="s">
        <v>722</v>
      </c>
    </row>
    <row r="70" spans="1:14" x14ac:dyDescent="0.2">
      <c r="A70" s="88" t="s">
        <v>779</v>
      </c>
      <c r="B70" s="88" t="s">
        <v>720</v>
      </c>
      <c r="C70" s="88" t="s">
        <v>478</v>
      </c>
      <c r="D70" s="88" t="s">
        <v>478</v>
      </c>
      <c r="E70" s="88" t="s">
        <v>587</v>
      </c>
      <c r="F70" s="88"/>
      <c r="G70" s="88" t="s">
        <v>721</v>
      </c>
      <c r="H70" s="88" t="s">
        <v>578</v>
      </c>
      <c r="I70" s="88">
        <v>56</v>
      </c>
      <c r="J70" s="88" t="s">
        <v>478</v>
      </c>
      <c r="K70" s="88" t="s">
        <v>478</v>
      </c>
      <c r="L70" s="88" t="s">
        <v>478</v>
      </c>
      <c r="M70" s="88" t="s">
        <v>478</v>
      </c>
      <c r="N70" s="88" t="s">
        <v>722</v>
      </c>
    </row>
    <row r="71" spans="1:14" x14ac:dyDescent="0.2">
      <c r="A71" s="88" t="s">
        <v>780</v>
      </c>
      <c r="B71" s="88" t="s">
        <v>720</v>
      </c>
      <c r="C71" s="88" t="s">
        <v>478</v>
      </c>
      <c r="D71" s="88" t="s">
        <v>478</v>
      </c>
      <c r="E71" s="88" t="s">
        <v>587</v>
      </c>
      <c r="F71" s="88"/>
      <c r="G71" s="88" t="s">
        <v>721</v>
      </c>
      <c r="H71" s="88" t="s">
        <v>578</v>
      </c>
      <c r="I71" s="88">
        <v>55</v>
      </c>
      <c r="J71" s="88" t="s">
        <v>478</v>
      </c>
      <c r="K71" s="88" t="s">
        <v>478</v>
      </c>
      <c r="L71" s="88" t="s">
        <v>478</v>
      </c>
      <c r="M71" s="88" t="s">
        <v>478</v>
      </c>
      <c r="N71" s="88" t="s">
        <v>722</v>
      </c>
    </row>
    <row r="72" spans="1:14" x14ac:dyDescent="0.2">
      <c r="A72" s="88" t="s">
        <v>781</v>
      </c>
      <c r="B72" s="88" t="s">
        <v>720</v>
      </c>
      <c r="C72" s="88" t="s">
        <v>478</v>
      </c>
      <c r="D72" s="88" t="s">
        <v>478</v>
      </c>
      <c r="E72" s="88" t="s">
        <v>668</v>
      </c>
      <c r="F72" s="88"/>
      <c r="G72" s="88" t="s">
        <v>721</v>
      </c>
      <c r="H72" s="88" t="s">
        <v>581</v>
      </c>
      <c r="I72" s="88">
        <v>62</v>
      </c>
      <c r="J72" s="88" t="s">
        <v>478</v>
      </c>
      <c r="K72" s="88" t="s">
        <v>478</v>
      </c>
      <c r="L72" s="88" t="s">
        <v>478</v>
      </c>
      <c r="M72" s="88" t="s">
        <v>478</v>
      </c>
      <c r="N72" s="88" t="s">
        <v>722</v>
      </c>
    </row>
    <row r="73" spans="1:14" x14ac:dyDescent="0.2">
      <c r="A73" s="88" t="s">
        <v>782</v>
      </c>
      <c r="B73" s="88" t="s">
        <v>720</v>
      </c>
      <c r="C73" s="88" t="s">
        <v>478</v>
      </c>
      <c r="D73" s="88" t="s">
        <v>478</v>
      </c>
      <c r="E73" s="88" t="s">
        <v>585</v>
      </c>
      <c r="F73" s="88"/>
      <c r="G73" s="88" t="s">
        <v>721</v>
      </c>
      <c r="H73" s="88" t="s">
        <v>581</v>
      </c>
      <c r="I73" s="88">
        <v>54</v>
      </c>
      <c r="J73" s="88" t="s">
        <v>478</v>
      </c>
      <c r="K73" s="88" t="s">
        <v>478</v>
      </c>
      <c r="L73" s="88" t="s">
        <v>478</v>
      </c>
      <c r="M73" s="88" t="s">
        <v>478</v>
      </c>
      <c r="N73" s="88" t="s">
        <v>722</v>
      </c>
    </row>
    <row r="74" spans="1:14" x14ac:dyDescent="0.2">
      <c r="A74" s="88" t="s">
        <v>783</v>
      </c>
      <c r="B74" s="88" t="s">
        <v>720</v>
      </c>
      <c r="C74" s="88" t="s">
        <v>478</v>
      </c>
      <c r="D74" s="88" t="s">
        <v>478</v>
      </c>
      <c r="E74" s="88" t="s">
        <v>668</v>
      </c>
      <c r="F74" s="88"/>
      <c r="G74" s="88" t="s">
        <v>721</v>
      </c>
      <c r="H74" s="88" t="s">
        <v>581</v>
      </c>
      <c r="I74" s="88">
        <v>65</v>
      </c>
      <c r="J74" s="88" t="s">
        <v>478</v>
      </c>
      <c r="K74" s="88" t="s">
        <v>478</v>
      </c>
      <c r="L74" s="88" t="s">
        <v>478</v>
      </c>
      <c r="M74" s="88" t="s">
        <v>478</v>
      </c>
      <c r="N74" s="88" t="s">
        <v>722</v>
      </c>
    </row>
    <row r="75" spans="1:14" x14ac:dyDescent="0.2">
      <c r="A75" s="88" t="s">
        <v>784</v>
      </c>
      <c r="B75" s="88" t="s">
        <v>720</v>
      </c>
      <c r="C75" s="88" t="s">
        <v>478</v>
      </c>
      <c r="D75" s="88" t="s">
        <v>478</v>
      </c>
      <c r="E75" s="88" t="s">
        <v>583</v>
      </c>
      <c r="F75" s="88"/>
      <c r="G75" s="88" t="s">
        <v>721</v>
      </c>
      <c r="H75" s="88" t="s">
        <v>578</v>
      </c>
      <c r="I75" s="88">
        <v>77</v>
      </c>
      <c r="J75" s="88" t="s">
        <v>478</v>
      </c>
      <c r="K75" s="88" t="s">
        <v>478</v>
      </c>
      <c r="L75" s="88" t="s">
        <v>478</v>
      </c>
      <c r="M75" s="88" t="s">
        <v>478</v>
      </c>
      <c r="N75" s="88" t="s">
        <v>722</v>
      </c>
    </row>
    <row r="76" spans="1:14" x14ac:dyDescent="0.2">
      <c r="A76" s="88" t="s">
        <v>785</v>
      </c>
      <c r="B76" s="88" t="s">
        <v>720</v>
      </c>
      <c r="C76" s="88" t="s">
        <v>478</v>
      </c>
      <c r="D76" s="88" t="s">
        <v>478</v>
      </c>
      <c r="E76" s="88" t="s">
        <v>587</v>
      </c>
      <c r="F76" s="88"/>
      <c r="G76" s="88" t="s">
        <v>721</v>
      </c>
      <c r="H76" s="88" t="s">
        <v>581</v>
      </c>
      <c r="I76" s="88">
        <v>59</v>
      </c>
      <c r="J76" s="88" t="s">
        <v>478</v>
      </c>
      <c r="K76" s="88" t="s">
        <v>478</v>
      </c>
      <c r="L76" s="88" t="s">
        <v>478</v>
      </c>
      <c r="M76" s="88" t="s">
        <v>478</v>
      </c>
      <c r="N76" s="88" t="s">
        <v>722</v>
      </c>
    </row>
    <row r="77" spans="1:14" x14ac:dyDescent="0.2">
      <c r="A77" s="88" t="s">
        <v>786</v>
      </c>
      <c r="B77" s="88" t="s">
        <v>720</v>
      </c>
      <c r="C77" s="88" t="s">
        <v>478</v>
      </c>
      <c r="D77" s="88" t="s">
        <v>478</v>
      </c>
      <c r="E77" s="88" t="s">
        <v>587</v>
      </c>
      <c r="F77" s="88"/>
      <c r="G77" s="88" t="s">
        <v>721</v>
      </c>
      <c r="H77" s="88" t="s">
        <v>578</v>
      </c>
      <c r="I77" s="88">
        <v>31</v>
      </c>
      <c r="J77" s="88" t="s">
        <v>478</v>
      </c>
      <c r="K77" s="88" t="s">
        <v>478</v>
      </c>
      <c r="L77" s="88" t="s">
        <v>478</v>
      </c>
      <c r="M77" s="88" t="s">
        <v>478</v>
      </c>
      <c r="N77" s="88" t="s">
        <v>722</v>
      </c>
    </row>
    <row r="78" spans="1:14" x14ac:dyDescent="0.2">
      <c r="A78" s="88" t="s">
        <v>787</v>
      </c>
      <c r="B78" s="88" t="s">
        <v>720</v>
      </c>
      <c r="C78" s="88" t="s">
        <v>478</v>
      </c>
      <c r="D78" s="88" t="s">
        <v>478</v>
      </c>
      <c r="E78" s="88" t="s">
        <v>587</v>
      </c>
      <c r="F78" s="88"/>
      <c r="G78" s="88" t="s">
        <v>721</v>
      </c>
      <c r="H78" s="88" t="s">
        <v>578</v>
      </c>
      <c r="I78" s="88">
        <v>69</v>
      </c>
      <c r="J78" s="88" t="s">
        <v>478</v>
      </c>
      <c r="K78" s="88" t="s">
        <v>478</v>
      </c>
      <c r="L78" s="88" t="s">
        <v>478</v>
      </c>
      <c r="M78" s="88" t="s">
        <v>478</v>
      </c>
      <c r="N78" s="88" t="s">
        <v>722</v>
      </c>
    </row>
    <row r="79" spans="1:14" x14ac:dyDescent="0.2">
      <c r="A79" s="88" t="s">
        <v>788</v>
      </c>
      <c r="B79" s="88" t="s">
        <v>720</v>
      </c>
      <c r="C79" s="88" t="s">
        <v>478</v>
      </c>
      <c r="D79" s="88" t="s">
        <v>478</v>
      </c>
      <c r="E79" s="88" t="s">
        <v>583</v>
      </c>
      <c r="F79" s="88"/>
      <c r="G79" s="88" t="s">
        <v>721</v>
      </c>
      <c r="H79" s="88" t="s">
        <v>578</v>
      </c>
      <c r="I79" s="88">
        <v>64</v>
      </c>
      <c r="J79" s="88" t="s">
        <v>478</v>
      </c>
      <c r="K79" s="88" t="s">
        <v>478</v>
      </c>
      <c r="L79" s="88" t="s">
        <v>478</v>
      </c>
      <c r="M79" s="88" t="s">
        <v>478</v>
      </c>
      <c r="N79" s="88" t="s">
        <v>722</v>
      </c>
    </row>
    <row r="80" spans="1:14" x14ac:dyDescent="0.2">
      <c r="A80" s="88" t="s">
        <v>789</v>
      </c>
      <c r="B80" s="88" t="s">
        <v>720</v>
      </c>
      <c r="C80" s="88" t="s">
        <v>478</v>
      </c>
      <c r="D80" s="88" t="s">
        <v>478</v>
      </c>
      <c r="E80" s="88" t="s">
        <v>583</v>
      </c>
      <c r="F80" s="88"/>
      <c r="G80" s="88" t="s">
        <v>721</v>
      </c>
      <c r="H80" s="88" t="s">
        <v>578</v>
      </c>
      <c r="I80" s="88">
        <v>66</v>
      </c>
      <c r="J80" s="88" t="s">
        <v>478</v>
      </c>
      <c r="K80" s="88" t="s">
        <v>478</v>
      </c>
      <c r="L80" s="88" t="s">
        <v>478</v>
      </c>
      <c r="M80" s="88" t="s">
        <v>478</v>
      </c>
      <c r="N80" s="88" t="s">
        <v>722</v>
      </c>
    </row>
    <row r="81" spans="1:14" x14ac:dyDescent="0.2">
      <c r="A81" s="88" t="s">
        <v>790</v>
      </c>
      <c r="B81" s="88" t="s">
        <v>720</v>
      </c>
      <c r="C81" s="88" t="s">
        <v>478</v>
      </c>
      <c r="D81" s="88" t="s">
        <v>478</v>
      </c>
      <c r="E81" s="88" t="s">
        <v>587</v>
      </c>
      <c r="F81" s="88"/>
      <c r="G81" s="88" t="s">
        <v>721</v>
      </c>
      <c r="H81" s="88" t="s">
        <v>581</v>
      </c>
      <c r="I81" s="88">
        <v>77</v>
      </c>
      <c r="J81" s="88" t="s">
        <v>478</v>
      </c>
      <c r="K81" s="88" t="s">
        <v>478</v>
      </c>
      <c r="L81" s="88" t="s">
        <v>478</v>
      </c>
      <c r="M81" s="88" t="s">
        <v>478</v>
      </c>
      <c r="N81" s="88" t="s">
        <v>722</v>
      </c>
    </row>
    <row r="82" spans="1:14" x14ac:dyDescent="0.2">
      <c r="A82" s="88" t="s">
        <v>791</v>
      </c>
      <c r="B82" s="88" t="s">
        <v>720</v>
      </c>
      <c r="C82" s="88" t="s">
        <v>478</v>
      </c>
      <c r="D82" s="88" t="s">
        <v>478</v>
      </c>
      <c r="E82" s="88" t="s">
        <v>587</v>
      </c>
      <c r="F82" s="88"/>
      <c r="G82" s="88" t="s">
        <v>721</v>
      </c>
      <c r="H82" s="88" t="s">
        <v>581</v>
      </c>
      <c r="I82" s="88">
        <v>78</v>
      </c>
      <c r="J82" s="88" t="s">
        <v>478</v>
      </c>
      <c r="K82" s="88" t="s">
        <v>478</v>
      </c>
      <c r="L82" s="88" t="s">
        <v>478</v>
      </c>
      <c r="M82" s="88" t="s">
        <v>478</v>
      </c>
      <c r="N82" s="88" t="s">
        <v>722</v>
      </c>
    </row>
    <row r="83" spans="1:14" x14ac:dyDescent="0.2">
      <c r="A83" s="88" t="s">
        <v>792</v>
      </c>
      <c r="B83" s="88" t="s">
        <v>720</v>
      </c>
      <c r="C83" s="88" t="s">
        <v>478</v>
      </c>
      <c r="D83" s="88" t="s">
        <v>478</v>
      </c>
      <c r="E83" s="88" t="s">
        <v>583</v>
      </c>
      <c r="F83" s="88"/>
      <c r="G83" s="88" t="s">
        <v>721</v>
      </c>
      <c r="H83" s="88" t="s">
        <v>578</v>
      </c>
      <c r="I83" s="88">
        <v>70</v>
      </c>
      <c r="J83" s="88" t="s">
        <v>478</v>
      </c>
      <c r="K83" s="88" t="s">
        <v>478</v>
      </c>
      <c r="L83" s="88" t="s">
        <v>478</v>
      </c>
      <c r="M83" s="88" t="s">
        <v>478</v>
      </c>
      <c r="N83" s="88" t="s">
        <v>722</v>
      </c>
    </row>
    <row r="84" spans="1:14" x14ac:dyDescent="0.2">
      <c r="A84" s="88" t="s">
        <v>793</v>
      </c>
      <c r="B84" s="88" t="s">
        <v>720</v>
      </c>
      <c r="C84" s="88" t="s">
        <v>478</v>
      </c>
      <c r="D84" s="88" t="s">
        <v>478</v>
      </c>
      <c r="E84" s="88" t="s">
        <v>583</v>
      </c>
      <c r="F84" s="88"/>
      <c r="G84" s="88" t="s">
        <v>721</v>
      </c>
      <c r="H84" s="88" t="s">
        <v>578</v>
      </c>
      <c r="I84" s="88">
        <v>72</v>
      </c>
      <c r="J84" s="88" t="s">
        <v>478</v>
      </c>
      <c r="K84" s="88" t="s">
        <v>478</v>
      </c>
      <c r="L84" s="88" t="s">
        <v>478</v>
      </c>
      <c r="M84" s="88" t="s">
        <v>478</v>
      </c>
      <c r="N84" s="88" t="s">
        <v>722</v>
      </c>
    </row>
    <row r="85" spans="1:14" x14ac:dyDescent="0.2">
      <c r="A85" s="88" t="s">
        <v>794</v>
      </c>
      <c r="B85" s="88" t="s">
        <v>720</v>
      </c>
      <c r="C85" s="88" t="s">
        <v>478</v>
      </c>
      <c r="D85" s="88" t="s">
        <v>478</v>
      </c>
      <c r="E85" s="88" t="s">
        <v>583</v>
      </c>
      <c r="F85" s="88"/>
      <c r="G85" s="88" t="s">
        <v>721</v>
      </c>
      <c r="H85" s="88" t="s">
        <v>578</v>
      </c>
      <c r="I85" s="88">
        <v>80</v>
      </c>
      <c r="J85" s="88" t="s">
        <v>478</v>
      </c>
      <c r="K85" s="88" t="s">
        <v>478</v>
      </c>
      <c r="L85" s="88" t="s">
        <v>478</v>
      </c>
      <c r="M85" s="88" t="s">
        <v>478</v>
      </c>
      <c r="N85" s="88" t="s">
        <v>722</v>
      </c>
    </row>
    <row r="86" spans="1:14" x14ac:dyDescent="0.2">
      <c r="A86" s="88" t="s">
        <v>795</v>
      </c>
      <c r="B86" s="88" t="s">
        <v>720</v>
      </c>
      <c r="C86" s="88" t="s">
        <v>478</v>
      </c>
      <c r="D86" s="88" t="s">
        <v>478</v>
      </c>
      <c r="E86" s="88" t="s">
        <v>587</v>
      </c>
      <c r="F86" s="88"/>
      <c r="G86" s="88" t="s">
        <v>721</v>
      </c>
      <c r="H86" s="88" t="s">
        <v>581</v>
      </c>
      <c r="I86" s="88">
        <v>73</v>
      </c>
      <c r="J86" s="88" t="s">
        <v>478</v>
      </c>
      <c r="K86" s="88" t="s">
        <v>478</v>
      </c>
      <c r="L86" s="88" t="s">
        <v>478</v>
      </c>
      <c r="M86" s="88" t="s">
        <v>478</v>
      </c>
      <c r="N86" s="88" t="s">
        <v>722</v>
      </c>
    </row>
    <row r="87" spans="1:14" x14ac:dyDescent="0.2">
      <c r="A87" s="88" t="s">
        <v>796</v>
      </c>
      <c r="B87" s="88" t="s">
        <v>720</v>
      </c>
      <c r="C87" s="88" t="s">
        <v>478</v>
      </c>
      <c r="D87" s="88" t="s">
        <v>478</v>
      </c>
      <c r="E87" s="88" t="s">
        <v>583</v>
      </c>
      <c r="F87" s="88"/>
      <c r="G87" s="88" t="s">
        <v>721</v>
      </c>
      <c r="H87" s="88" t="s">
        <v>578</v>
      </c>
      <c r="I87" s="88">
        <v>79</v>
      </c>
      <c r="J87" s="88" t="s">
        <v>478</v>
      </c>
      <c r="K87" s="88" t="s">
        <v>478</v>
      </c>
      <c r="L87" s="88" t="s">
        <v>478</v>
      </c>
      <c r="M87" s="88" t="s">
        <v>478</v>
      </c>
      <c r="N87" s="88" t="s">
        <v>722</v>
      </c>
    </row>
    <row r="88" spans="1:14" x14ac:dyDescent="0.2">
      <c r="A88" s="88" t="s">
        <v>797</v>
      </c>
      <c r="B88" s="88" t="s">
        <v>720</v>
      </c>
      <c r="C88" s="88" t="s">
        <v>478</v>
      </c>
      <c r="D88" s="88" t="s">
        <v>478</v>
      </c>
      <c r="E88" s="88" t="s">
        <v>583</v>
      </c>
      <c r="F88" s="88"/>
      <c r="G88" s="88" t="s">
        <v>721</v>
      </c>
      <c r="H88" s="88" t="s">
        <v>578</v>
      </c>
      <c r="I88" s="88">
        <v>30</v>
      </c>
      <c r="J88" s="88" t="s">
        <v>478</v>
      </c>
      <c r="K88" s="88" t="s">
        <v>478</v>
      </c>
      <c r="L88" s="88" t="s">
        <v>478</v>
      </c>
      <c r="M88" s="88" t="s">
        <v>478</v>
      </c>
      <c r="N88" s="88" t="s">
        <v>722</v>
      </c>
    </row>
    <row r="89" spans="1:14" x14ac:dyDescent="0.2">
      <c r="A89" s="88" t="s">
        <v>798</v>
      </c>
      <c r="B89" s="88" t="s">
        <v>720</v>
      </c>
      <c r="C89" s="88" t="s">
        <v>478</v>
      </c>
      <c r="D89" s="88" t="s">
        <v>478</v>
      </c>
      <c r="E89" s="88" t="s">
        <v>583</v>
      </c>
      <c r="F89" s="88"/>
      <c r="G89" s="88" t="s">
        <v>721</v>
      </c>
      <c r="H89" s="88" t="s">
        <v>578</v>
      </c>
      <c r="I89" s="88">
        <v>82</v>
      </c>
      <c r="J89" s="88" t="s">
        <v>478</v>
      </c>
      <c r="K89" s="88" t="s">
        <v>478</v>
      </c>
      <c r="L89" s="88" t="s">
        <v>478</v>
      </c>
      <c r="M89" s="88" t="s">
        <v>478</v>
      </c>
      <c r="N89" s="88" t="s">
        <v>722</v>
      </c>
    </row>
    <row r="90" spans="1:14" x14ac:dyDescent="0.2">
      <c r="A90" s="88" t="s">
        <v>799</v>
      </c>
      <c r="B90" s="88" t="s">
        <v>720</v>
      </c>
      <c r="C90" s="88" t="s">
        <v>478</v>
      </c>
      <c r="D90" s="88" t="s">
        <v>478</v>
      </c>
      <c r="E90" s="88" t="s">
        <v>668</v>
      </c>
      <c r="F90" s="88"/>
      <c r="G90" s="88" t="s">
        <v>721</v>
      </c>
      <c r="H90" s="88" t="s">
        <v>578</v>
      </c>
      <c r="I90" s="88">
        <v>70</v>
      </c>
      <c r="J90" s="88" t="s">
        <v>478</v>
      </c>
      <c r="K90" s="88" t="s">
        <v>478</v>
      </c>
      <c r="L90" s="88" t="s">
        <v>478</v>
      </c>
      <c r="M90" s="88" t="s">
        <v>478</v>
      </c>
      <c r="N90" s="88" t="s">
        <v>722</v>
      </c>
    </row>
    <row r="91" spans="1:14" x14ac:dyDescent="0.2">
      <c r="A91" s="88" t="s">
        <v>800</v>
      </c>
      <c r="B91" s="88" t="s">
        <v>720</v>
      </c>
      <c r="C91" s="88" t="s">
        <v>478</v>
      </c>
      <c r="D91" s="88" t="s">
        <v>478</v>
      </c>
      <c r="E91" s="88" t="s">
        <v>585</v>
      </c>
      <c r="F91" s="88"/>
      <c r="G91" s="88" t="s">
        <v>721</v>
      </c>
      <c r="H91" s="88" t="s">
        <v>581</v>
      </c>
      <c r="I91" s="88">
        <v>64</v>
      </c>
      <c r="J91" s="88" t="s">
        <v>478</v>
      </c>
      <c r="K91" s="88" t="s">
        <v>478</v>
      </c>
      <c r="L91" s="88" t="s">
        <v>478</v>
      </c>
      <c r="M91" s="88" t="s">
        <v>478</v>
      </c>
      <c r="N91" s="88" t="s">
        <v>722</v>
      </c>
    </row>
    <row r="92" spans="1:14" x14ac:dyDescent="0.2">
      <c r="A92" s="88" t="s">
        <v>801</v>
      </c>
      <c r="B92" s="88" t="s">
        <v>720</v>
      </c>
      <c r="C92" s="88" t="s">
        <v>478</v>
      </c>
      <c r="D92" s="88" t="s">
        <v>478</v>
      </c>
      <c r="E92" s="88" t="s">
        <v>587</v>
      </c>
      <c r="F92" s="88"/>
      <c r="G92" s="88" t="s">
        <v>721</v>
      </c>
      <c r="H92" s="88" t="s">
        <v>581</v>
      </c>
      <c r="I92" s="88">
        <v>61</v>
      </c>
      <c r="J92" s="88" t="s">
        <v>478</v>
      </c>
      <c r="K92" s="88" t="s">
        <v>478</v>
      </c>
      <c r="L92" s="88" t="s">
        <v>478</v>
      </c>
      <c r="M92" s="88" t="s">
        <v>478</v>
      </c>
      <c r="N92" s="88" t="s">
        <v>722</v>
      </c>
    </row>
    <row r="93" spans="1:14" x14ac:dyDescent="0.2">
      <c r="A93" s="88" t="s">
        <v>802</v>
      </c>
      <c r="B93" s="88" t="s">
        <v>720</v>
      </c>
      <c r="C93" s="88" t="s">
        <v>478</v>
      </c>
      <c r="D93" s="88" t="s">
        <v>478</v>
      </c>
      <c r="E93" s="88" t="s">
        <v>585</v>
      </c>
      <c r="F93" s="88"/>
      <c r="G93" s="88" t="s">
        <v>721</v>
      </c>
      <c r="H93" s="88" t="s">
        <v>578</v>
      </c>
      <c r="I93" s="88">
        <v>57</v>
      </c>
      <c r="J93" s="88" t="s">
        <v>478</v>
      </c>
      <c r="K93" s="88" t="s">
        <v>478</v>
      </c>
      <c r="L93" s="88" t="s">
        <v>478</v>
      </c>
      <c r="M93" s="88" t="s">
        <v>478</v>
      </c>
      <c r="N93" s="88" t="s">
        <v>722</v>
      </c>
    </row>
    <row r="94" spans="1:14" x14ac:dyDescent="0.2">
      <c r="A94" s="88" t="s">
        <v>803</v>
      </c>
      <c r="B94" s="88" t="s">
        <v>720</v>
      </c>
      <c r="C94" s="88" t="s">
        <v>478</v>
      </c>
      <c r="D94" s="88" t="s">
        <v>478</v>
      </c>
      <c r="E94" s="88" t="s">
        <v>585</v>
      </c>
      <c r="F94" s="88"/>
      <c r="G94" s="88" t="s">
        <v>721</v>
      </c>
      <c r="H94" s="88" t="s">
        <v>581</v>
      </c>
      <c r="I94" s="88">
        <v>53</v>
      </c>
      <c r="J94" s="88" t="s">
        <v>478</v>
      </c>
      <c r="K94" s="88" t="s">
        <v>478</v>
      </c>
      <c r="L94" s="88" t="s">
        <v>478</v>
      </c>
      <c r="M94" s="88" t="s">
        <v>478</v>
      </c>
      <c r="N94" s="88" t="s">
        <v>722</v>
      </c>
    </row>
    <row r="95" spans="1:14" x14ac:dyDescent="0.2">
      <c r="A95" s="88" t="s">
        <v>804</v>
      </c>
      <c r="B95" s="88" t="s">
        <v>720</v>
      </c>
      <c r="C95" s="88" t="s">
        <v>478</v>
      </c>
      <c r="D95" s="88" t="s">
        <v>478</v>
      </c>
      <c r="E95" s="88" t="s">
        <v>587</v>
      </c>
      <c r="F95" s="88"/>
      <c r="G95" s="88" t="s">
        <v>721</v>
      </c>
      <c r="H95" s="88" t="s">
        <v>578</v>
      </c>
      <c r="I95" s="88">
        <v>41</v>
      </c>
      <c r="J95" s="88" t="s">
        <v>478</v>
      </c>
      <c r="K95" s="88" t="s">
        <v>478</v>
      </c>
      <c r="L95" s="88" t="s">
        <v>478</v>
      </c>
      <c r="M95" s="88" t="s">
        <v>478</v>
      </c>
      <c r="N95" s="88" t="s">
        <v>722</v>
      </c>
    </row>
    <row r="96" spans="1:14" x14ac:dyDescent="0.2">
      <c r="A96" s="88">
        <v>3045</v>
      </c>
      <c r="B96" s="88" t="s">
        <v>711</v>
      </c>
      <c r="C96" s="88" t="s">
        <v>478</v>
      </c>
      <c r="D96" s="88" t="s">
        <v>478</v>
      </c>
      <c r="E96" s="88" t="s">
        <v>587</v>
      </c>
      <c r="F96" s="88"/>
      <c r="G96" s="88" t="s">
        <v>839</v>
      </c>
      <c r="H96" s="88" t="s">
        <v>581</v>
      </c>
      <c r="I96" s="88" t="s">
        <v>478</v>
      </c>
      <c r="J96" s="88" t="s">
        <v>478</v>
      </c>
      <c r="K96" s="88">
        <v>4</v>
      </c>
      <c r="L96" s="88">
        <v>4</v>
      </c>
      <c r="M96" s="88" t="s">
        <v>478</v>
      </c>
      <c r="N96" s="88" t="s">
        <v>478</v>
      </c>
    </row>
    <row r="97" spans="1:14" x14ac:dyDescent="0.2">
      <c r="A97" s="88">
        <v>4562</v>
      </c>
      <c r="B97" s="88" t="s">
        <v>711</v>
      </c>
      <c r="C97" s="88" t="s">
        <v>478</v>
      </c>
      <c r="D97" s="88" t="s">
        <v>478</v>
      </c>
      <c r="E97" s="88" t="s">
        <v>668</v>
      </c>
      <c r="F97" s="88"/>
      <c r="G97" s="88" t="s">
        <v>839</v>
      </c>
      <c r="H97" s="88" t="s">
        <v>581</v>
      </c>
      <c r="I97" s="88" t="s">
        <v>478</v>
      </c>
      <c r="J97" s="88" t="s">
        <v>478</v>
      </c>
      <c r="K97" s="88">
        <v>192</v>
      </c>
      <c r="L97" s="88">
        <v>2</v>
      </c>
      <c r="M97" s="88" t="s">
        <v>478</v>
      </c>
      <c r="N97" s="88" t="s">
        <v>478</v>
      </c>
    </row>
    <row r="98" spans="1:14" x14ac:dyDescent="0.2">
      <c r="A98" s="88">
        <v>4984</v>
      </c>
      <c r="B98" s="88" t="s">
        <v>711</v>
      </c>
      <c r="C98" s="88" t="s">
        <v>478</v>
      </c>
      <c r="D98" s="88" t="s">
        <v>478</v>
      </c>
      <c r="E98" s="88" t="s">
        <v>583</v>
      </c>
      <c r="F98" s="88"/>
      <c r="G98" s="88" t="s">
        <v>839</v>
      </c>
      <c r="H98" s="88" t="s">
        <v>578</v>
      </c>
      <c r="I98" s="88">
        <v>42</v>
      </c>
      <c r="J98" s="88" t="s">
        <v>478</v>
      </c>
      <c r="K98" s="88">
        <v>144</v>
      </c>
      <c r="L98" s="88">
        <v>2</v>
      </c>
      <c r="M98" s="88" t="s">
        <v>478</v>
      </c>
      <c r="N98" s="88" t="s">
        <v>478</v>
      </c>
    </row>
    <row r="99" spans="1:14" x14ac:dyDescent="0.2">
      <c r="A99" s="88">
        <v>5530</v>
      </c>
      <c r="B99" s="88" t="s">
        <v>711</v>
      </c>
      <c r="C99" s="88" t="s">
        <v>478</v>
      </c>
      <c r="D99" s="88" t="s">
        <v>478</v>
      </c>
      <c r="E99" s="88" t="s">
        <v>583</v>
      </c>
      <c r="F99" s="88"/>
      <c r="G99" s="88" t="s">
        <v>839</v>
      </c>
      <c r="H99" s="88" t="s">
        <v>581</v>
      </c>
      <c r="I99" s="88" t="s">
        <v>478</v>
      </c>
      <c r="J99" s="88" t="s">
        <v>478</v>
      </c>
      <c r="K99" s="88">
        <v>24</v>
      </c>
      <c r="L99" s="88">
        <v>4</v>
      </c>
      <c r="M99" s="88" t="s">
        <v>478</v>
      </c>
      <c r="N99" s="88" t="s">
        <v>478</v>
      </c>
    </row>
    <row r="100" spans="1:14" x14ac:dyDescent="0.2">
      <c r="A100" s="88">
        <v>7515</v>
      </c>
      <c r="B100" s="88" t="s">
        <v>711</v>
      </c>
      <c r="C100" s="88" t="s">
        <v>478</v>
      </c>
      <c r="D100" s="88" t="s">
        <v>478</v>
      </c>
      <c r="E100" s="88" t="s">
        <v>583</v>
      </c>
      <c r="F100" s="88"/>
      <c r="G100" s="88" t="s">
        <v>839</v>
      </c>
      <c r="H100" s="88" t="s">
        <v>581</v>
      </c>
      <c r="I100" s="88" t="s">
        <v>478</v>
      </c>
      <c r="J100" s="88" t="s">
        <v>478</v>
      </c>
      <c r="K100" s="88">
        <v>48</v>
      </c>
      <c r="L100" s="88">
        <v>4</v>
      </c>
      <c r="M100" s="88" t="s">
        <v>478</v>
      </c>
      <c r="N100" s="88" t="s">
        <v>478</v>
      </c>
    </row>
    <row r="101" spans="1:14" x14ac:dyDescent="0.2">
      <c r="A101" s="88">
        <v>115325</v>
      </c>
      <c r="B101" s="88" t="s">
        <v>711</v>
      </c>
      <c r="C101" s="88" t="s">
        <v>575</v>
      </c>
      <c r="D101" s="88" t="s">
        <v>586</v>
      </c>
      <c r="E101" s="88" t="s">
        <v>587</v>
      </c>
      <c r="F101" s="88" t="s">
        <v>827</v>
      </c>
      <c r="G101" s="88" t="s">
        <v>839</v>
      </c>
      <c r="H101" s="88" t="s">
        <v>578</v>
      </c>
      <c r="I101" s="88">
        <v>57</v>
      </c>
      <c r="J101" s="88" t="s">
        <v>579</v>
      </c>
      <c r="K101" s="88">
        <v>0.3</v>
      </c>
      <c r="L101" s="88" t="s">
        <v>478</v>
      </c>
      <c r="M101" s="88" t="s">
        <v>478</v>
      </c>
      <c r="N101" s="88" t="s">
        <v>582</v>
      </c>
    </row>
    <row r="102" spans="1:14" x14ac:dyDescent="0.2">
      <c r="A102" s="88">
        <v>121535</v>
      </c>
      <c r="B102" s="88" t="s">
        <v>711</v>
      </c>
      <c r="C102" s="88" t="s">
        <v>575</v>
      </c>
      <c r="D102" s="88" t="s">
        <v>586</v>
      </c>
      <c r="E102" s="88" t="s">
        <v>587</v>
      </c>
      <c r="F102" s="88" t="s">
        <v>827</v>
      </c>
      <c r="G102" s="88" t="s">
        <v>839</v>
      </c>
      <c r="H102" s="88" t="s">
        <v>581</v>
      </c>
      <c r="I102" s="88">
        <v>70</v>
      </c>
      <c r="J102" s="88" t="s">
        <v>579</v>
      </c>
      <c r="K102" s="88">
        <v>4.5999999999999996</v>
      </c>
      <c r="L102" s="88" t="s">
        <v>478</v>
      </c>
      <c r="M102" s="88" t="s">
        <v>478</v>
      </c>
      <c r="N102" s="88" t="s">
        <v>582</v>
      </c>
    </row>
    <row r="103" spans="1:14" x14ac:dyDescent="0.2">
      <c r="A103" s="88">
        <v>123059</v>
      </c>
      <c r="B103" s="88" t="s">
        <v>711</v>
      </c>
      <c r="C103" s="88" t="s">
        <v>575</v>
      </c>
      <c r="D103" s="88" t="s">
        <v>586</v>
      </c>
      <c r="E103" s="88" t="s">
        <v>587</v>
      </c>
      <c r="F103" s="88" t="s">
        <v>827</v>
      </c>
      <c r="G103" s="88" t="s">
        <v>839</v>
      </c>
      <c r="H103" s="88" t="s">
        <v>581</v>
      </c>
      <c r="I103" s="88">
        <v>36</v>
      </c>
      <c r="J103" s="88" t="s">
        <v>579</v>
      </c>
      <c r="K103" s="88">
        <v>9.4</v>
      </c>
      <c r="L103" s="88" t="s">
        <v>478</v>
      </c>
      <c r="M103" s="88" t="s">
        <v>478</v>
      </c>
      <c r="N103" s="88" t="s">
        <v>478</v>
      </c>
    </row>
    <row r="104" spans="1:14" x14ac:dyDescent="0.2">
      <c r="A104" s="88">
        <v>157943</v>
      </c>
      <c r="B104" s="88" t="s">
        <v>711</v>
      </c>
      <c r="C104" s="88" t="s">
        <v>575</v>
      </c>
      <c r="D104" s="88" t="s">
        <v>584</v>
      </c>
      <c r="E104" s="88" t="s">
        <v>585</v>
      </c>
      <c r="F104" s="88" t="s">
        <v>827</v>
      </c>
      <c r="G104" s="88" t="s">
        <v>839</v>
      </c>
      <c r="H104" s="88" t="s">
        <v>581</v>
      </c>
      <c r="I104" s="88">
        <v>48</v>
      </c>
      <c r="J104" s="88" t="s">
        <v>588</v>
      </c>
      <c r="K104" s="88">
        <v>26</v>
      </c>
      <c r="L104" s="88" t="s">
        <v>478</v>
      </c>
      <c r="M104" s="88">
        <v>2</v>
      </c>
      <c r="N104" s="88" t="s">
        <v>589</v>
      </c>
    </row>
    <row r="105" spans="1:14" x14ac:dyDescent="0.2">
      <c r="A105" s="88">
        <v>158555</v>
      </c>
      <c r="B105" s="88" t="s">
        <v>711</v>
      </c>
      <c r="C105" s="88" t="s">
        <v>575</v>
      </c>
      <c r="D105" s="88" t="s">
        <v>590</v>
      </c>
      <c r="E105" s="88" t="s">
        <v>585</v>
      </c>
      <c r="F105" s="88" t="s">
        <v>827</v>
      </c>
      <c r="G105" s="88" t="s">
        <v>839</v>
      </c>
      <c r="H105" s="88" t="s">
        <v>581</v>
      </c>
      <c r="I105" s="88">
        <v>61</v>
      </c>
      <c r="J105" s="88" t="s">
        <v>588</v>
      </c>
      <c r="K105" s="88">
        <v>16.100000000000001</v>
      </c>
      <c r="L105" s="88" t="s">
        <v>478</v>
      </c>
      <c r="M105" s="88">
        <v>2</v>
      </c>
      <c r="N105" s="88" t="s">
        <v>591</v>
      </c>
    </row>
    <row r="106" spans="1:14" x14ac:dyDescent="0.2">
      <c r="A106" s="88">
        <v>191144</v>
      </c>
      <c r="B106" s="88" t="s">
        <v>711</v>
      </c>
      <c r="C106" s="88" t="s">
        <v>575</v>
      </c>
      <c r="D106" s="88" t="s">
        <v>584</v>
      </c>
      <c r="E106" s="88" t="s">
        <v>585</v>
      </c>
      <c r="F106" s="88" t="s">
        <v>827</v>
      </c>
      <c r="G106" s="88" t="s">
        <v>839</v>
      </c>
      <c r="H106" s="88" t="s">
        <v>578</v>
      </c>
      <c r="I106" s="88">
        <v>54</v>
      </c>
      <c r="J106" s="88" t="s">
        <v>588</v>
      </c>
      <c r="K106" s="88" t="s">
        <v>478</v>
      </c>
      <c r="L106" s="88" t="s">
        <v>478</v>
      </c>
      <c r="M106" s="88" t="s">
        <v>478</v>
      </c>
      <c r="N106" s="88" t="s">
        <v>591</v>
      </c>
    </row>
    <row r="107" spans="1:14" x14ac:dyDescent="0.2">
      <c r="A107" s="88">
        <v>205624</v>
      </c>
      <c r="B107" s="88" t="s">
        <v>711</v>
      </c>
      <c r="C107" s="88" t="s">
        <v>575</v>
      </c>
      <c r="D107" s="88" t="s">
        <v>590</v>
      </c>
      <c r="E107" s="88" t="s">
        <v>585</v>
      </c>
      <c r="F107" s="88" t="s">
        <v>827</v>
      </c>
      <c r="G107" s="88" t="s">
        <v>839</v>
      </c>
      <c r="H107" s="88" t="s">
        <v>578</v>
      </c>
      <c r="I107" s="88">
        <v>70</v>
      </c>
      <c r="J107" s="88" t="s">
        <v>588</v>
      </c>
      <c r="K107" s="88" t="s">
        <v>478</v>
      </c>
      <c r="L107" s="88" t="s">
        <v>478</v>
      </c>
      <c r="M107" s="88" t="s">
        <v>478</v>
      </c>
      <c r="N107" s="88" t="s">
        <v>478</v>
      </c>
    </row>
    <row r="108" spans="1:14" x14ac:dyDescent="0.2">
      <c r="A108" s="88">
        <v>221364</v>
      </c>
      <c r="B108" s="88" t="s">
        <v>711</v>
      </c>
      <c r="C108" s="88" t="s">
        <v>575</v>
      </c>
      <c r="D108" s="88" t="s">
        <v>584</v>
      </c>
      <c r="E108" s="88" t="s">
        <v>587</v>
      </c>
      <c r="F108" s="88" t="s">
        <v>827</v>
      </c>
      <c r="G108" s="88" t="s">
        <v>839</v>
      </c>
      <c r="H108" s="88" t="s">
        <v>578</v>
      </c>
      <c r="I108" s="88">
        <v>35</v>
      </c>
      <c r="J108" s="88" t="s">
        <v>588</v>
      </c>
      <c r="K108" s="88">
        <v>20.9</v>
      </c>
      <c r="L108" s="88" t="s">
        <v>478</v>
      </c>
      <c r="M108" s="88">
        <v>2</v>
      </c>
      <c r="N108" s="88" t="s">
        <v>582</v>
      </c>
    </row>
    <row r="109" spans="1:14" x14ac:dyDescent="0.2">
      <c r="A109" s="88">
        <v>221960</v>
      </c>
      <c r="B109" s="88" t="s">
        <v>711</v>
      </c>
      <c r="C109" s="88" t="s">
        <v>575</v>
      </c>
      <c r="D109" s="88" t="s">
        <v>576</v>
      </c>
      <c r="E109" s="88" t="s">
        <v>478</v>
      </c>
      <c r="F109" s="88" t="s">
        <v>827</v>
      </c>
      <c r="G109" s="88" t="s">
        <v>839</v>
      </c>
      <c r="H109" s="88" t="s">
        <v>578</v>
      </c>
      <c r="I109" s="88">
        <v>57</v>
      </c>
      <c r="J109" s="88" t="s">
        <v>588</v>
      </c>
      <c r="K109" s="88" t="s">
        <v>478</v>
      </c>
      <c r="L109" s="88" t="s">
        <v>478</v>
      </c>
      <c r="M109" s="88" t="s">
        <v>478</v>
      </c>
      <c r="N109" s="88" t="s">
        <v>591</v>
      </c>
    </row>
    <row r="110" spans="1:14" x14ac:dyDescent="0.2">
      <c r="A110" s="88">
        <v>227371</v>
      </c>
      <c r="B110" s="88" t="s">
        <v>711</v>
      </c>
      <c r="C110" s="88" t="s">
        <v>575</v>
      </c>
      <c r="D110" s="88" t="s">
        <v>576</v>
      </c>
      <c r="E110" s="88" t="s">
        <v>587</v>
      </c>
      <c r="F110" s="88" t="s">
        <v>827</v>
      </c>
      <c r="G110" s="88" t="s">
        <v>839</v>
      </c>
      <c r="H110" s="88" t="s">
        <v>581</v>
      </c>
      <c r="I110" s="88">
        <v>36</v>
      </c>
      <c r="J110" s="88" t="s">
        <v>579</v>
      </c>
      <c r="K110" s="88">
        <v>42</v>
      </c>
      <c r="L110" s="88" t="s">
        <v>478</v>
      </c>
      <c r="M110" s="88">
        <v>2</v>
      </c>
      <c r="N110" s="88" t="s">
        <v>478</v>
      </c>
    </row>
    <row r="111" spans="1:14" x14ac:dyDescent="0.2">
      <c r="A111" s="88">
        <v>229811</v>
      </c>
      <c r="B111" s="88" t="s">
        <v>711</v>
      </c>
      <c r="C111" s="88" t="s">
        <v>575</v>
      </c>
      <c r="D111" s="88" t="s">
        <v>576</v>
      </c>
      <c r="E111" s="88" t="s">
        <v>577</v>
      </c>
      <c r="F111" s="88" t="s">
        <v>827</v>
      </c>
      <c r="G111" s="88" t="s">
        <v>839</v>
      </c>
      <c r="H111" s="88" t="s">
        <v>578</v>
      </c>
      <c r="I111" s="88">
        <v>42</v>
      </c>
      <c r="J111" s="88" t="s">
        <v>588</v>
      </c>
      <c r="K111" s="88" t="s">
        <v>478</v>
      </c>
      <c r="L111" s="88" t="s">
        <v>478</v>
      </c>
      <c r="M111" s="88" t="s">
        <v>478</v>
      </c>
      <c r="N111" s="88" t="s">
        <v>582</v>
      </c>
    </row>
    <row r="112" spans="1:14" x14ac:dyDescent="0.2">
      <c r="A112" s="88">
        <v>246124</v>
      </c>
      <c r="B112" s="88" t="s">
        <v>711</v>
      </c>
      <c r="C112" s="88" t="s">
        <v>575</v>
      </c>
      <c r="D112" s="88" t="s">
        <v>584</v>
      </c>
      <c r="E112" s="88" t="s">
        <v>585</v>
      </c>
      <c r="F112" s="88" t="s">
        <v>827</v>
      </c>
      <c r="G112" s="88" t="s">
        <v>839</v>
      </c>
      <c r="H112" s="88" t="s">
        <v>578</v>
      </c>
      <c r="I112" s="88">
        <v>44</v>
      </c>
      <c r="J112" s="88" t="s">
        <v>588</v>
      </c>
      <c r="K112" s="88">
        <v>363</v>
      </c>
      <c r="L112" s="88" t="s">
        <v>478</v>
      </c>
      <c r="M112" s="88" t="s">
        <v>478</v>
      </c>
      <c r="N112" s="88" t="s">
        <v>591</v>
      </c>
    </row>
    <row r="113" spans="1:14" x14ac:dyDescent="0.2">
      <c r="A113" s="88">
        <v>257527</v>
      </c>
      <c r="B113" s="88" t="s">
        <v>711</v>
      </c>
      <c r="C113" s="88" t="s">
        <v>575</v>
      </c>
      <c r="D113" s="88" t="s">
        <v>584</v>
      </c>
      <c r="E113" s="88" t="s">
        <v>585</v>
      </c>
      <c r="F113" s="88" t="s">
        <v>827</v>
      </c>
      <c r="G113" s="88" t="s">
        <v>839</v>
      </c>
      <c r="H113" s="88" t="s">
        <v>581</v>
      </c>
      <c r="I113" s="88">
        <v>49</v>
      </c>
      <c r="J113" s="88" t="s">
        <v>579</v>
      </c>
      <c r="K113" s="88">
        <v>3.4</v>
      </c>
      <c r="L113" s="88" t="s">
        <v>478</v>
      </c>
      <c r="M113" s="88" t="s">
        <v>478</v>
      </c>
      <c r="N113" s="88" t="s">
        <v>582</v>
      </c>
    </row>
    <row r="114" spans="1:14" x14ac:dyDescent="0.2">
      <c r="A114" s="88">
        <v>258417</v>
      </c>
      <c r="B114" s="88" t="s">
        <v>711</v>
      </c>
      <c r="C114" s="88" t="s">
        <v>575</v>
      </c>
      <c r="D114" s="88" t="s">
        <v>584</v>
      </c>
      <c r="E114" s="88" t="s">
        <v>585</v>
      </c>
      <c r="F114" s="88" t="s">
        <v>827</v>
      </c>
      <c r="G114" s="88" t="s">
        <v>839</v>
      </c>
      <c r="H114" s="88" t="s">
        <v>578</v>
      </c>
      <c r="I114" s="88">
        <v>75</v>
      </c>
      <c r="J114" s="88" t="s">
        <v>588</v>
      </c>
      <c r="K114" s="88" t="s">
        <v>478</v>
      </c>
      <c r="L114" s="88" t="s">
        <v>478</v>
      </c>
      <c r="M114" s="88" t="s">
        <v>478</v>
      </c>
      <c r="N114" s="88" t="s">
        <v>582</v>
      </c>
    </row>
    <row r="115" spans="1:14" x14ac:dyDescent="0.2">
      <c r="A115" s="88">
        <v>309204</v>
      </c>
      <c r="B115" s="88" t="s">
        <v>711</v>
      </c>
      <c r="C115" s="88" t="s">
        <v>575</v>
      </c>
      <c r="D115" s="88" t="s">
        <v>584</v>
      </c>
      <c r="E115" s="88" t="s">
        <v>585</v>
      </c>
      <c r="F115" s="88" t="s">
        <v>827</v>
      </c>
      <c r="G115" s="88" t="s">
        <v>839</v>
      </c>
      <c r="H115" s="88" t="s">
        <v>578</v>
      </c>
      <c r="I115" s="88">
        <v>67</v>
      </c>
      <c r="J115" s="88" t="s">
        <v>588</v>
      </c>
      <c r="K115" s="88" t="s">
        <v>478</v>
      </c>
      <c r="L115" s="88" t="s">
        <v>478</v>
      </c>
      <c r="M115" s="88" t="s">
        <v>478</v>
      </c>
      <c r="N115" s="88" t="s">
        <v>478</v>
      </c>
    </row>
    <row r="116" spans="1:14" x14ac:dyDescent="0.2">
      <c r="A116" s="88">
        <v>1522829</v>
      </c>
      <c r="B116" s="88" t="s">
        <v>711</v>
      </c>
      <c r="C116" s="88" t="s">
        <v>575</v>
      </c>
      <c r="D116" s="88" t="s">
        <v>584</v>
      </c>
      <c r="E116" s="88" t="s">
        <v>587</v>
      </c>
      <c r="F116" s="88" t="s">
        <v>827</v>
      </c>
      <c r="G116" s="88" t="s">
        <v>839</v>
      </c>
      <c r="H116" s="88" t="s">
        <v>581</v>
      </c>
      <c r="I116" s="88">
        <v>46</v>
      </c>
      <c r="J116" s="88" t="s">
        <v>579</v>
      </c>
      <c r="K116" s="88">
        <v>3.7</v>
      </c>
      <c r="L116" s="88" t="s">
        <v>478</v>
      </c>
      <c r="M116" s="88" t="s">
        <v>478</v>
      </c>
      <c r="N116" s="88" t="s">
        <v>582</v>
      </c>
    </row>
    <row r="117" spans="1:14" x14ac:dyDescent="0.2">
      <c r="A117" s="88">
        <v>1886302</v>
      </c>
      <c r="B117" s="88" t="s">
        <v>832</v>
      </c>
      <c r="C117" s="88" t="s">
        <v>575</v>
      </c>
      <c r="D117" s="88" t="s">
        <v>576</v>
      </c>
      <c r="E117" s="88" t="s">
        <v>585</v>
      </c>
      <c r="F117" s="88" t="s">
        <v>828</v>
      </c>
      <c r="G117" s="88" t="s">
        <v>839</v>
      </c>
      <c r="H117" s="88" t="s">
        <v>581</v>
      </c>
      <c r="I117" s="88">
        <v>40</v>
      </c>
      <c r="J117" s="88" t="s">
        <v>592</v>
      </c>
      <c r="K117" s="88">
        <v>69</v>
      </c>
      <c r="L117" s="88" t="s">
        <v>478</v>
      </c>
      <c r="M117" s="88" t="s">
        <v>478</v>
      </c>
      <c r="N117" s="88" t="s">
        <v>591</v>
      </c>
    </row>
    <row r="118" spans="1:14" x14ac:dyDescent="0.2">
      <c r="A118" s="88">
        <v>1914879</v>
      </c>
      <c r="B118" s="88" t="s">
        <v>711</v>
      </c>
      <c r="C118" s="88" t="s">
        <v>478</v>
      </c>
      <c r="D118" s="88" t="s">
        <v>478</v>
      </c>
      <c r="E118" s="88" t="s">
        <v>585</v>
      </c>
      <c r="F118" s="88" t="s">
        <v>828</v>
      </c>
      <c r="G118" s="88" t="s">
        <v>839</v>
      </c>
      <c r="H118" s="88" t="s">
        <v>581</v>
      </c>
      <c r="I118" s="88">
        <v>53</v>
      </c>
      <c r="J118" s="88" t="s">
        <v>579</v>
      </c>
      <c r="K118" s="88">
        <v>85</v>
      </c>
      <c r="L118" s="88" t="s">
        <v>478</v>
      </c>
      <c r="M118" s="88" t="s">
        <v>478</v>
      </c>
      <c r="N118" s="88" t="s">
        <v>478</v>
      </c>
    </row>
    <row r="119" spans="1:14" x14ac:dyDescent="0.2">
      <c r="A119" s="88">
        <v>15013874</v>
      </c>
      <c r="B119" s="88" t="s">
        <v>711</v>
      </c>
      <c r="C119" s="88" t="s">
        <v>575</v>
      </c>
      <c r="D119" s="88" t="s">
        <v>584</v>
      </c>
      <c r="E119" s="88" t="s">
        <v>587</v>
      </c>
      <c r="F119" s="88" t="s">
        <v>827</v>
      </c>
      <c r="G119" s="88" t="s">
        <v>839</v>
      </c>
      <c r="H119" s="88" t="s">
        <v>578</v>
      </c>
      <c r="I119" s="88">
        <v>55</v>
      </c>
      <c r="J119" s="88" t="s">
        <v>579</v>
      </c>
      <c r="K119" s="88">
        <v>3</v>
      </c>
      <c r="L119" s="88" t="s">
        <v>478</v>
      </c>
      <c r="M119" s="88" t="s">
        <v>478</v>
      </c>
      <c r="N119" s="88" t="s">
        <v>589</v>
      </c>
    </row>
    <row r="120" spans="1:14" x14ac:dyDescent="0.2">
      <c r="A120" s="88">
        <v>18131521</v>
      </c>
      <c r="B120" s="88" t="s">
        <v>711</v>
      </c>
      <c r="C120" s="88" t="s">
        <v>478</v>
      </c>
      <c r="D120" s="88" t="s">
        <v>478</v>
      </c>
      <c r="E120" s="88" t="s">
        <v>577</v>
      </c>
      <c r="F120" s="88" t="s">
        <v>836</v>
      </c>
      <c r="G120" s="88" t="s">
        <v>839</v>
      </c>
      <c r="H120" s="88" t="s">
        <v>581</v>
      </c>
      <c r="I120" s="88">
        <v>63</v>
      </c>
      <c r="J120" s="88" t="s">
        <v>579</v>
      </c>
      <c r="K120" s="88">
        <v>25</v>
      </c>
      <c r="L120" s="88" t="s">
        <v>478</v>
      </c>
      <c r="M120" s="88">
        <v>3</v>
      </c>
      <c r="N120" s="88" t="s">
        <v>478</v>
      </c>
    </row>
    <row r="121" spans="1:14" x14ac:dyDescent="0.2">
      <c r="A121" s="88">
        <v>19000772</v>
      </c>
      <c r="B121" s="88" t="s">
        <v>711</v>
      </c>
      <c r="C121" s="88" t="s">
        <v>478</v>
      </c>
      <c r="D121" s="88" t="s">
        <v>478</v>
      </c>
      <c r="E121" s="88" t="s">
        <v>668</v>
      </c>
      <c r="F121" s="88" t="s">
        <v>836</v>
      </c>
      <c r="G121" s="88" t="s">
        <v>839</v>
      </c>
      <c r="H121" s="88" t="s">
        <v>578</v>
      </c>
      <c r="I121" s="88">
        <v>71</v>
      </c>
      <c r="J121" s="88" t="s">
        <v>592</v>
      </c>
      <c r="K121" s="88">
        <v>61</v>
      </c>
      <c r="L121" s="88">
        <v>3</v>
      </c>
      <c r="M121" s="88" t="s">
        <v>478</v>
      </c>
      <c r="N121" s="88" t="s">
        <v>478</v>
      </c>
    </row>
    <row r="122" spans="1:14" x14ac:dyDescent="0.2">
      <c r="A122" s="88">
        <v>19314042</v>
      </c>
      <c r="B122" s="88" t="s">
        <v>832</v>
      </c>
      <c r="C122" s="88" t="s">
        <v>575</v>
      </c>
      <c r="D122" s="88" t="s">
        <v>584</v>
      </c>
      <c r="E122" s="88" t="s">
        <v>585</v>
      </c>
      <c r="F122" s="88" t="s">
        <v>828</v>
      </c>
      <c r="G122" s="88" t="s">
        <v>839</v>
      </c>
      <c r="H122" s="88" t="s">
        <v>581</v>
      </c>
      <c r="I122" s="88">
        <v>68</v>
      </c>
      <c r="J122" s="88" t="s">
        <v>579</v>
      </c>
      <c r="K122" s="88">
        <v>38</v>
      </c>
      <c r="L122" s="88" t="s">
        <v>478</v>
      </c>
      <c r="M122" s="88" t="s">
        <v>478</v>
      </c>
      <c r="N122" s="88" t="s">
        <v>591</v>
      </c>
    </row>
    <row r="123" spans="1:14" x14ac:dyDescent="0.2">
      <c r="A123" s="88">
        <v>143225511</v>
      </c>
      <c r="B123" s="88" t="s">
        <v>711</v>
      </c>
      <c r="C123" s="88" t="s">
        <v>575</v>
      </c>
      <c r="D123" s="88" t="s">
        <v>584</v>
      </c>
      <c r="E123" s="88" t="s">
        <v>585</v>
      </c>
      <c r="F123" s="88" t="s">
        <v>827</v>
      </c>
      <c r="G123" s="88" t="s">
        <v>839</v>
      </c>
      <c r="H123" s="88" t="s">
        <v>581</v>
      </c>
      <c r="I123" s="88">
        <v>52</v>
      </c>
      <c r="J123" s="88" t="s">
        <v>588</v>
      </c>
      <c r="K123" s="88">
        <v>15.3</v>
      </c>
      <c r="L123" s="88" t="s">
        <v>478</v>
      </c>
      <c r="M123" s="88">
        <v>2</v>
      </c>
      <c r="N123" s="88" t="s">
        <v>591</v>
      </c>
    </row>
    <row r="124" spans="1:14" x14ac:dyDescent="0.2">
      <c r="A124" s="99" t="s">
        <v>825</v>
      </c>
      <c r="B124" s="88" t="s">
        <v>711</v>
      </c>
      <c r="C124" s="88" t="s">
        <v>478</v>
      </c>
      <c r="D124" s="88" t="s">
        <v>478</v>
      </c>
      <c r="E124" s="88" t="s">
        <v>585</v>
      </c>
      <c r="F124" s="88" t="s">
        <v>828</v>
      </c>
      <c r="G124" s="88" t="s">
        <v>839</v>
      </c>
      <c r="H124" s="88" t="s">
        <v>581</v>
      </c>
      <c r="I124" s="88">
        <v>53</v>
      </c>
      <c r="J124" s="88" t="s">
        <v>478</v>
      </c>
      <c r="K124" s="88">
        <v>21</v>
      </c>
      <c r="L124" s="88" t="s">
        <v>478</v>
      </c>
      <c r="M124" s="88" t="s">
        <v>478</v>
      </c>
      <c r="N124" s="88" t="s">
        <v>582</v>
      </c>
    </row>
    <row r="125" spans="1:14" x14ac:dyDescent="0.2">
      <c r="A125" s="88" t="s">
        <v>593</v>
      </c>
      <c r="B125" s="88" t="s">
        <v>711</v>
      </c>
      <c r="C125" s="88" t="s">
        <v>594</v>
      </c>
      <c r="D125" s="88" t="s">
        <v>584</v>
      </c>
      <c r="E125" s="88" t="s">
        <v>587</v>
      </c>
      <c r="F125" s="88" t="s">
        <v>826</v>
      </c>
      <c r="G125" s="88" t="s">
        <v>840</v>
      </c>
      <c r="H125" s="88" t="s">
        <v>581</v>
      </c>
      <c r="I125" s="88">
        <v>52.7</v>
      </c>
      <c r="J125" s="88" t="s">
        <v>579</v>
      </c>
      <c r="K125" s="88">
        <v>13.29</v>
      </c>
      <c r="L125" s="88">
        <v>5</v>
      </c>
      <c r="M125" s="88">
        <v>2</v>
      </c>
      <c r="N125" s="88" t="s">
        <v>580</v>
      </c>
    </row>
    <row r="126" spans="1:14" x14ac:dyDescent="0.2">
      <c r="A126" s="88" t="s">
        <v>596</v>
      </c>
      <c r="B126" s="88" t="s">
        <v>711</v>
      </c>
      <c r="C126" s="88" t="s">
        <v>594</v>
      </c>
      <c r="D126" s="88" t="s">
        <v>597</v>
      </c>
      <c r="E126" s="88" t="s">
        <v>587</v>
      </c>
      <c r="F126" s="88" t="s">
        <v>826</v>
      </c>
      <c r="G126" s="88" t="s">
        <v>841</v>
      </c>
      <c r="H126" s="88" t="s">
        <v>578</v>
      </c>
      <c r="I126" s="88">
        <v>36.700000000000003</v>
      </c>
      <c r="J126" s="88" t="s">
        <v>579</v>
      </c>
      <c r="K126" s="88">
        <v>63.7</v>
      </c>
      <c r="L126" s="88">
        <v>4</v>
      </c>
      <c r="M126" s="88">
        <v>1</v>
      </c>
      <c r="N126" s="88" t="s">
        <v>580</v>
      </c>
    </row>
    <row r="127" spans="1:14" x14ac:dyDescent="0.2">
      <c r="A127" s="88" t="s">
        <v>598</v>
      </c>
      <c r="B127" s="88" t="s">
        <v>711</v>
      </c>
      <c r="C127" s="88" t="s">
        <v>594</v>
      </c>
      <c r="D127" s="88" t="s">
        <v>595</v>
      </c>
      <c r="E127" s="88" t="s">
        <v>587</v>
      </c>
      <c r="F127" s="88" t="s">
        <v>826</v>
      </c>
      <c r="G127" s="88" t="s">
        <v>841</v>
      </c>
      <c r="H127" s="88" t="s">
        <v>578</v>
      </c>
      <c r="I127" s="88">
        <v>61.4</v>
      </c>
      <c r="J127" s="88" t="s">
        <v>579</v>
      </c>
      <c r="K127" s="88">
        <v>7</v>
      </c>
      <c r="L127" s="88">
        <v>5</v>
      </c>
      <c r="M127" s="88" t="s">
        <v>478</v>
      </c>
      <c r="N127" s="88" t="s">
        <v>582</v>
      </c>
    </row>
    <row r="128" spans="1:14" x14ac:dyDescent="0.2">
      <c r="A128" s="88" t="s">
        <v>600</v>
      </c>
      <c r="B128" s="88" t="s">
        <v>711</v>
      </c>
      <c r="C128" s="88" t="s">
        <v>594</v>
      </c>
      <c r="D128" s="88" t="s">
        <v>597</v>
      </c>
      <c r="E128" s="88" t="s">
        <v>587</v>
      </c>
      <c r="F128" s="88" t="s">
        <v>826</v>
      </c>
      <c r="G128" s="88" t="s">
        <v>841</v>
      </c>
      <c r="H128" s="88" t="s">
        <v>578</v>
      </c>
      <c r="I128" s="88">
        <v>60.8</v>
      </c>
      <c r="J128" s="88" t="s">
        <v>579</v>
      </c>
      <c r="K128" s="88">
        <v>94</v>
      </c>
      <c r="L128" s="88">
        <v>1</v>
      </c>
      <c r="M128" s="88">
        <v>2</v>
      </c>
      <c r="N128" s="88" t="s">
        <v>580</v>
      </c>
    </row>
    <row r="129" spans="1:14" x14ac:dyDescent="0.2">
      <c r="A129" s="88" t="s">
        <v>603</v>
      </c>
      <c r="B129" s="88" t="s">
        <v>711</v>
      </c>
      <c r="C129" s="88" t="s">
        <v>594</v>
      </c>
      <c r="D129" s="88" t="s">
        <v>595</v>
      </c>
      <c r="E129" s="88" t="s">
        <v>587</v>
      </c>
      <c r="F129" s="88" t="s">
        <v>826</v>
      </c>
      <c r="G129" s="88" t="s">
        <v>841</v>
      </c>
      <c r="H129" s="88" t="s">
        <v>578</v>
      </c>
      <c r="I129" s="88">
        <v>30</v>
      </c>
      <c r="J129" s="88" t="s">
        <v>579</v>
      </c>
      <c r="K129" s="88">
        <v>8.3000000000000007</v>
      </c>
      <c r="L129" s="88">
        <v>2</v>
      </c>
      <c r="M129" s="88">
        <v>5</v>
      </c>
      <c r="N129" s="88" t="s">
        <v>580</v>
      </c>
    </row>
    <row r="130" spans="1:14" x14ac:dyDescent="0.2">
      <c r="A130" s="88" t="s">
        <v>604</v>
      </c>
      <c r="B130" s="88" t="s">
        <v>711</v>
      </c>
      <c r="C130" s="88" t="s">
        <v>594</v>
      </c>
      <c r="D130" s="88" t="s">
        <v>595</v>
      </c>
      <c r="E130" s="88" t="s">
        <v>587</v>
      </c>
      <c r="F130" s="88" t="s">
        <v>826</v>
      </c>
      <c r="G130" s="88" t="s">
        <v>839</v>
      </c>
      <c r="H130" s="88" t="s">
        <v>578</v>
      </c>
      <c r="I130" s="88">
        <v>64.7</v>
      </c>
      <c r="J130" s="88" t="s">
        <v>579</v>
      </c>
      <c r="K130" s="88">
        <v>10.1</v>
      </c>
      <c r="L130" s="88">
        <v>4</v>
      </c>
      <c r="M130" s="88">
        <v>4</v>
      </c>
      <c r="N130" s="88" t="s">
        <v>580</v>
      </c>
    </row>
    <row r="131" spans="1:14" x14ac:dyDescent="0.2">
      <c r="A131" s="88" t="s">
        <v>606</v>
      </c>
      <c r="B131" s="88" t="s">
        <v>711</v>
      </c>
      <c r="C131" s="88" t="s">
        <v>594</v>
      </c>
      <c r="D131" s="88" t="s">
        <v>597</v>
      </c>
      <c r="E131" s="88" t="s">
        <v>587</v>
      </c>
      <c r="F131" s="88" t="s">
        <v>826</v>
      </c>
      <c r="G131" s="88" t="s">
        <v>840</v>
      </c>
      <c r="H131" s="88" t="s">
        <v>578</v>
      </c>
      <c r="I131" s="88">
        <v>65.900000000000006</v>
      </c>
      <c r="J131" s="88" t="s">
        <v>579</v>
      </c>
      <c r="K131" s="88">
        <v>17.86</v>
      </c>
      <c r="L131" s="88">
        <v>4</v>
      </c>
      <c r="M131" s="88">
        <v>2</v>
      </c>
      <c r="N131" s="88" t="s">
        <v>580</v>
      </c>
    </row>
    <row r="132" spans="1:14" x14ac:dyDescent="0.2">
      <c r="A132" s="88" t="s">
        <v>609</v>
      </c>
      <c r="B132" s="88" t="s">
        <v>711</v>
      </c>
      <c r="C132" s="88" t="s">
        <v>594</v>
      </c>
      <c r="D132" s="88" t="s">
        <v>597</v>
      </c>
      <c r="E132" s="88" t="s">
        <v>587</v>
      </c>
      <c r="F132" s="88" t="s">
        <v>826</v>
      </c>
      <c r="G132" s="88" t="s">
        <v>841</v>
      </c>
      <c r="H132" s="88" t="s">
        <v>578</v>
      </c>
      <c r="I132" s="88">
        <v>68.400000000000006</v>
      </c>
      <c r="J132" s="88" t="s">
        <v>579</v>
      </c>
      <c r="K132" s="88">
        <v>2</v>
      </c>
      <c r="L132" s="88">
        <v>5</v>
      </c>
      <c r="M132" s="88" t="s">
        <v>478</v>
      </c>
      <c r="N132" s="88" t="s">
        <v>580</v>
      </c>
    </row>
    <row r="133" spans="1:14" x14ac:dyDescent="0.2">
      <c r="A133" s="88" t="s">
        <v>610</v>
      </c>
      <c r="B133" s="88" t="s">
        <v>711</v>
      </c>
      <c r="C133" s="88" t="s">
        <v>594</v>
      </c>
      <c r="D133" s="88" t="s">
        <v>595</v>
      </c>
      <c r="E133" s="88" t="s">
        <v>587</v>
      </c>
      <c r="F133" s="88" t="s">
        <v>826</v>
      </c>
      <c r="G133" s="88" t="s">
        <v>841</v>
      </c>
      <c r="H133" s="88" t="s">
        <v>581</v>
      </c>
      <c r="I133" s="88">
        <v>68.8</v>
      </c>
      <c r="J133" s="88" t="s">
        <v>588</v>
      </c>
      <c r="K133" s="88">
        <v>10.86</v>
      </c>
      <c r="L133" s="88">
        <v>2</v>
      </c>
      <c r="M133" s="88">
        <v>1</v>
      </c>
      <c r="N133" s="88" t="s">
        <v>580</v>
      </c>
    </row>
    <row r="134" spans="1:14" x14ac:dyDescent="0.2">
      <c r="A134" s="88" t="s">
        <v>611</v>
      </c>
      <c r="B134" s="88" t="s">
        <v>711</v>
      </c>
      <c r="C134" s="88" t="s">
        <v>594</v>
      </c>
      <c r="D134" s="88" t="s">
        <v>597</v>
      </c>
      <c r="E134" s="88" t="s">
        <v>587</v>
      </c>
      <c r="F134" s="88" t="s">
        <v>826</v>
      </c>
      <c r="G134" s="88" t="s">
        <v>841</v>
      </c>
      <c r="H134" s="88" t="s">
        <v>581</v>
      </c>
      <c r="I134" s="88">
        <v>37</v>
      </c>
      <c r="J134" s="88" t="s">
        <v>579</v>
      </c>
      <c r="K134" s="88">
        <v>54.14</v>
      </c>
      <c r="L134" s="88">
        <v>3</v>
      </c>
      <c r="M134" s="88">
        <v>2</v>
      </c>
      <c r="N134" s="88" t="s">
        <v>582</v>
      </c>
    </row>
    <row r="135" spans="1:14" x14ac:dyDescent="0.2">
      <c r="A135" s="88" t="s">
        <v>614</v>
      </c>
      <c r="B135" s="88" t="s">
        <v>711</v>
      </c>
      <c r="C135" s="88" t="s">
        <v>594</v>
      </c>
      <c r="D135" s="88" t="s">
        <v>597</v>
      </c>
      <c r="E135" s="88" t="s">
        <v>587</v>
      </c>
      <c r="F135" s="88" t="s">
        <v>826</v>
      </c>
      <c r="G135" s="88" t="s">
        <v>840</v>
      </c>
      <c r="H135" s="88" t="s">
        <v>578</v>
      </c>
      <c r="I135" s="88">
        <v>52.1</v>
      </c>
      <c r="J135" s="88" t="s">
        <v>579</v>
      </c>
      <c r="K135" s="88">
        <v>2.2999999999999998</v>
      </c>
      <c r="L135" s="88">
        <v>5</v>
      </c>
      <c r="M135" s="88" t="s">
        <v>478</v>
      </c>
      <c r="N135" s="88" t="s">
        <v>580</v>
      </c>
    </row>
    <row r="136" spans="1:14" x14ac:dyDescent="0.2">
      <c r="A136" s="88" t="s">
        <v>615</v>
      </c>
      <c r="B136" s="88" t="s">
        <v>711</v>
      </c>
      <c r="C136" s="88" t="s">
        <v>594</v>
      </c>
      <c r="D136" s="88" t="s">
        <v>595</v>
      </c>
      <c r="E136" s="88" t="s">
        <v>587</v>
      </c>
      <c r="F136" s="88" t="s">
        <v>826</v>
      </c>
      <c r="G136" s="88" t="s">
        <v>841</v>
      </c>
      <c r="H136" s="88" t="s">
        <v>578</v>
      </c>
      <c r="I136" s="88">
        <v>27.5</v>
      </c>
      <c r="J136" s="88" t="s">
        <v>579</v>
      </c>
      <c r="K136" s="88">
        <v>38.4</v>
      </c>
      <c r="L136" s="88">
        <v>2</v>
      </c>
      <c r="M136" s="88">
        <v>2</v>
      </c>
      <c r="N136" s="88" t="s">
        <v>580</v>
      </c>
    </row>
    <row r="137" spans="1:14" x14ac:dyDescent="0.2">
      <c r="A137" s="88" t="s">
        <v>712</v>
      </c>
      <c r="B137" s="88" t="s">
        <v>711</v>
      </c>
      <c r="C137" s="88" t="s">
        <v>594</v>
      </c>
      <c r="D137" s="88" t="s">
        <v>595</v>
      </c>
      <c r="E137" s="88" t="s">
        <v>587</v>
      </c>
      <c r="F137" s="88" t="s">
        <v>826</v>
      </c>
      <c r="G137" s="88" t="s">
        <v>841</v>
      </c>
      <c r="H137" s="88" t="s">
        <v>578</v>
      </c>
      <c r="I137" s="88">
        <v>44</v>
      </c>
      <c r="J137" s="88" t="s">
        <v>579</v>
      </c>
      <c r="K137" s="88">
        <v>3.1</v>
      </c>
      <c r="L137" s="88">
        <v>5</v>
      </c>
      <c r="M137" s="88" t="s">
        <v>478</v>
      </c>
      <c r="N137" s="88" t="s">
        <v>478</v>
      </c>
    </row>
    <row r="138" spans="1:14" x14ac:dyDescent="0.2">
      <c r="A138" s="88" t="s">
        <v>616</v>
      </c>
      <c r="B138" s="88" t="s">
        <v>711</v>
      </c>
      <c r="C138" s="88" t="s">
        <v>594</v>
      </c>
      <c r="D138" s="88" t="s">
        <v>595</v>
      </c>
      <c r="E138" s="88" t="s">
        <v>583</v>
      </c>
      <c r="F138" s="88" t="s">
        <v>826</v>
      </c>
      <c r="G138" s="88" t="s">
        <v>841</v>
      </c>
      <c r="H138" s="88" t="s">
        <v>578</v>
      </c>
      <c r="I138" s="88">
        <v>73</v>
      </c>
      <c r="J138" s="88" t="s">
        <v>588</v>
      </c>
      <c r="K138" s="88">
        <v>13</v>
      </c>
      <c r="L138" s="88" t="s">
        <v>478</v>
      </c>
      <c r="M138" s="88" t="s">
        <v>478</v>
      </c>
      <c r="N138" s="88" t="s">
        <v>580</v>
      </c>
    </row>
    <row r="139" spans="1:14" x14ac:dyDescent="0.2">
      <c r="A139" s="88" t="s">
        <v>618</v>
      </c>
      <c r="B139" s="88" t="s">
        <v>711</v>
      </c>
      <c r="C139" s="88" t="s">
        <v>594</v>
      </c>
      <c r="D139" s="88" t="s">
        <v>595</v>
      </c>
      <c r="E139" s="88" t="s">
        <v>587</v>
      </c>
      <c r="F139" s="88" t="s">
        <v>826</v>
      </c>
      <c r="G139" s="88" t="s">
        <v>841</v>
      </c>
      <c r="H139" s="88" t="s">
        <v>581</v>
      </c>
      <c r="I139" s="88">
        <v>37</v>
      </c>
      <c r="J139" s="88" t="s">
        <v>579</v>
      </c>
      <c r="K139" s="88">
        <v>675.3</v>
      </c>
      <c r="L139" s="88">
        <v>1</v>
      </c>
      <c r="M139" s="88">
        <v>2</v>
      </c>
      <c r="N139" s="88" t="s">
        <v>580</v>
      </c>
    </row>
    <row r="140" spans="1:14" x14ac:dyDescent="0.2">
      <c r="A140" s="88" t="s">
        <v>619</v>
      </c>
      <c r="B140" s="88" t="s">
        <v>711</v>
      </c>
      <c r="C140" s="88" t="s">
        <v>594</v>
      </c>
      <c r="D140" s="88" t="s">
        <v>584</v>
      </c>
      <c r="E140" s="88" t="s">
        <v>585</v>
      </c>
      <c r="F140" s="88" t="s">
        <v>826</v>
      </c>
      <c r="G140" s="88" t="s">
        <v>841</v>
      </c>
      <c r="H140" s="88" t="s">
        <v>578</v>
      </c>
      <c r="I140" s="88">
        <v>66.5</v>
      </c>
      <c r="J140" s="88" t="s">
        <v>579</v>
      </c>
      <c r="K140" s="88">
        <v>17.600000000000001</v>
      </c>
      <c r="L140" s="88">
        <v>4</v>
      </c>
      <c r="M140" s="88">
        <v>2</v>
      </c>
      <c r="N140" s="88" t="s">
        <v>580</v>
      </c>
    </row>
    <row r="141" spans="1:14" x14ac:dyDescent="0.2">
      <c r="A141" s="88" t="s">
        <v>620</v>
      </c>
      <c r="B141" s="88" t="s">
        <v>711</v>
      </c>
      <c r="C141" s="88" t="s">
        <v>594</v>
      </c>
      <c r="D141" s="88" t="s">
        <v>595</v>
      </c>
      <c r="E141" s="88" t="s">
        <v>587</v>
      </c>
      <c r="F141" s="88" t="s">
        <v>826</v>
      </c>
      <c r="G141" s="88" t="s">
        <v>841</v>
      </c>
      <c r="H141" s="88" t="s">
        <v>578</v>
      </c>
      <c r="I141" s="88">
        <v>69.3</v>
      </c>
      <c r="J141" s="88" t="s">
        <v>579</v>
      </c>
      <c r="K141" s="88">
        <v>20.399999999999999</v>
      </c>
      <c r="L141" s="88">
        <v>4</v>
      </c>
      <c r="M141" s="88">
        <v>1</v>
      </c>
      <c r="N141" s="88" t="s">
        <v>580</v>
      </c>
    </row>
    <row r="142" spans="1:14" x14ac:dyDescent="0.2">
      <c r="A142" s="88" t="s">
        <v>621</v>
      </c>
      <c r="B142" s="88" t="s">
        <v>711</v>
      </c>
      <c r="C142" s="88" t="s">
        <v>594</v>
      </c>
      <c r="D142" s="88" t="s">
        <v>597</v>
      </c>
      <c r="E142" s="88" t="s">
        <v>577</v>
      </c>
      <c r="F142" s="88" t="s">
        <v>826</v>
      </c>
      <c r="G142" s="88" t="s">
        <v>841</v>
      </c>
      <c r="H142" s="88" t="s">
        <v>581</v>
      </c>
      <c r="I142" s="88">
        <v>29.9</v>
      </c>
      <c r="J142" s="88" t="s">
        <v>579</v>
      </c>
      <c r="K142" s="88">
        <v>280.7</v>
      </c>
      <c r="L142" s="88">
        <v>1</v>
      </c>
      <c r="M142" s="88">
        <v>2</v>
      </c>
      <c r="N142" s="88" t="s">
        <v>580</v>
      </c>
    </row>
    <row r="143" spans="1:14" x14ac:dyDescent="0.2">
      <c r="A143" s="88" t="s">
        <v>622</v>
      </c>
      <c r="B143" s="88" t="s">
        <v>711</v>
      </c>
      <c r="C143" s="88" t="s">
        <v>594</v>
      </c>
      <c r="D143" s="88" t="s">
        <v>597</v>
      </c>
      <c r="E143" s="88" t="s">
        <v>577</v>
      </c>
      <c r="F143" s="99" t="s">
        <v>826</v>
      </c>
      <c r="G143" s="88" t="s">
        <v>841</v>
      </c>
      <c r="H143" s="88" t="s">
        <v>578</v>
      </c>
      <c r="I143" s="88">
        <v>42.6</v>
      </c>
      <c r="J143" s="88" t="s">
        <v>592</v>
      </c>
      <c r="K143" s="88">
        <v>116.6</v>
      </c>
      <c r="L143" s="88">
        <v>2</v>
      </c>
      <c r="M143" s="88" t="s">
        <v>478</v>
      </c>
      <c r="N143" s="88" t="s">
        <v>580</v>
      </c>
    </row>
    <row r="144" spans="1:14" x14ac:dyDescent="0.2">
      <c r="A144" s="88" t="s">
        <v>623</v>
      </c>
      <c r="B144" s="88" t="s">
        <v>711</v>
      </c>
      <c r="C144" s="88" t="s">
        <v>594</v>
      </c>
      <c r="D144" s="88" t="s">
        <v>595</v>
      </c>
      <c r="E144" s="88" t="s">
        <v>587</v>
      </c>
      <c r="F144" s="88" t="s">
        <v>826</v>
      </c>
      <c r="G144" s="88" t="s">
        <v>840</v>
      </c>
      <c r="H144" s="88" t="s">
        <v>578</v>
      </c>
      <c r="I144" s="88">
        <v>43.2</v>
      </c>
      <c r="J144" s="88" t="s">
        <v>579</v>
      </c>
      <c r="K144" s="88">
        <v>79.400000000000006</v>
      </c>
      <c r="L144" s="88">
        <v>4</v>
      </c>
      <c r="M144" s="88">
        <v>1</v>
      </c>
      <c r="N144" s="88" t="s">
        <v>580</v>
      </c>
    </row>
    <row r="145" spans="1:14" x14ac:dyDescent="0.2">
      <c r="A145" s="88" t="s">
        <v>624</v>
      </c>
      <c r="B145" s="88" t="s">
        <v>711</v>
      </c>
      <c r="C145" s="88" t="s">
        <v>594</v>
      </c>
      <c r="D145" s="88" t="s">
        <v>595</v>
      </c>
      <c r="E145" s="88" t="s">
        <v>587</v>
      </c>
      <c r="F145" s="88" t="s">
        <v>826</v>
      </c>
      <c r="G145" s="88" t="s">
        <v>841</v>
      </c>
      <c r="H145" s="88" t="s">
        <v>578</v>
      </c>
      <c r="I145" s="88">
        <v>31.9</v>
      </c>
      <c r="J145" s="88" t="s">
        <v>579</v>
      </c>
      <c r="K145" s="88">
        <v>192.3</v>
      </c>
      <c r="L145" s="88">
        <v>1</v>
      </c>
      <c r="M145" s="88" t="s">
        <v>478</v>
      </c>
      <c r="N145" s="88" t="s">
        <v>580</v>
      </c>
    </row>
    <row r="146" spans="1:14" x14ac:dyDescent="0.2">
      <c r="A146" s="88" t="s">
        <v>625</v>
      </c>
      <c r="B146" s="88" t="s">
        <v>711</v>
      </c>
      <c r="C146" s="88" t="s">
        <v>594</v>
      </c>
      <c r="D146" s="88" t="s">
        <v>595</v>
      </c>
      <c r="E146" s="88" t="s">
        <v>587</v>
      </c>
      <c r="F146" s="99" t="s">
        <v>826</v>
      </c>
      <c r="G146" s="88" t="s">
        <v>841</v>
      </c>
      <c r="H146" s="88" t="s">
        <v>578</v>
      </c>
      <c r="I146" s="88" t="s">
        <v>478</v>
      </c>
      <c r="J146" s="88" t="s">
        <v>579</v>
      </c>
      <c r="K146" s="88" t="s">
        <v>478</v>
      </c>
      <c r="L146" s="88" t="s">
        <v>478</v>
      </c>
      <c r="M146" s="88">
        <v>2</v>
      </c>
      <c r="N146" s="88" t="s">
        <v>580</v>
      </c>
    </row>
    <row r="147" spans="1:14" x14ac:dyDescent="0.2">
      <c r="A147" s="88" t="s">
        <v>626</v>
      </c>
      <c r="B147" s="88" t="s">
        <v>711</v>
      </c>
      <c r="C147" s="88" t="s">
        <v>594</v>
      </c>
      <c r="D147" s="88" t="s">
        <v>595</v>
      </c>
      <c r="E147" s="88" t="s">
        <v>583</v>
      </c>
      <c r="F147" s="88" t="s">
        <v>826</v>
      </c>
      <c r="G147" s="88" t="s">
        <v>840</v>
      </c>
      <c r="H147" s="88" t="s">
        <v>581</v>
      </c>
      <c r="I147" s="88">
        <v>70.5</v>
      </c>
      <c r="J147" s="88" t="s">
        <v>579</v>
      </c>
      <c r="K147" s="88">
        <v>58.9</v>
      </c>
      <c r="L147" s="88">
        <v>5</v>
      </c>
      <c r="M147" s="88" t="s">
        <v>478</v>
      </c>
      <c r="N147" s="88" t="s">
        <v>580</v>
      </c>
    </row>
    <row r="148" spans="1:14" x14ac:dyDescent="0.2">
      <c r="A148" s="88" t="s">
        <v>627</v>
      </c>
      <c r="B148" s="88" t="s">
        <v>711</v>
      </c>
      <c r="C148" s="88" t="s">
        <v>594</v>
      </c>
      <c r="D148" s="88" t="s">
        <v>597</v>
      </c>
      <c r="E148" s="88" t="s">
        <v>587</v>
      </c>
      <c r="F148" s="88" t="s">
        <v>826</v>
      </c>
      <c r="G148" s="88" t="s">
        <v>841</v>
      </c>
      <c r="H148" s="88" t="s">
        <v>578</v>
      </c>
      <c r="I148" s="88">
        <v>69.3</v>
      </c>
      <c r="J148" s="88" t="s">
        <v>579</v>
      </c>
      <c r="K148" s="88">
        <v>29.1</v>
      </c>
      <c r="L148" s="88">
        <v>4</v>
      </c>
      <c r="M148" s="88">
        <v>1</v>
      </c>
      <c r="N148" s="88" t="s">
        <v>580</v>
      </c>
    </row>
    <row r="149" spans="1:14" x14ac:dyDescent="0.2">
      <c r="A149" s="88" t="s">
        <v>628</v>
      </c>
      <c r="B149" s="88" t="s">
        <v>711</v>
      </c>
      <c r="C149" s="88" t="s">
        <v>594</v>
      </c>
      <c r="D149" s="88" t="s">
        <v>597</v>
      </c>
      <c r="E149" s="88" t="s">
        <v>587</v>
      </c>
      <c r="F149" s="88" t="s">
        <v>826</v>
      </c>
      <c r="G149" s="88" t="s">
        <v>841</v>
      </c>
      <c r="H149" s="88" t="s">
        <v>578</v>
      </c>
      <c r="I149" s="88">
        <v>32.799999999999997</v>
      </c>
      <c r="J149" s="88" t="s">
        <v>579</v>
      </c>
      <c r="K149" s="88">
        <v>43.9</v>
      </c>
      <c r="L149" s="88">
        <v>4</v>
      </c>
      <c r="M149" s="88">
        <v>2</v>
      </c>
      <c r="N149" s="88" t="s">
        <v>580</v>
      </c>
    </row>
    <row r="150" spans="1:14" x14ac:dyDescent="0.2">
      <c r="A150" s="88" t="s">
        <v>629</v>
      </c>
      <c r="B150" s="88" t="s">
        <v>711</v>
      </c>
      <c r="C150" s="88" t="s">
        <v>594</v>
      </c>
      <c r="D150" s="88" t="s">
        <v>595</v>
      </c>
      <c r="E150" s="88" t="s">
        <v>587</v>
      </c>
      <c r="F150" s="88" t="s">
        <v>826</v>
      </c>
      <c r="G150" s="88" t="s">
        <v>841</v>
      </c>
      <c r="H150" s="88" t="s">
        <v>578</v>
      </c>
      <c r="I150" s="88">
        <v>58.9</v>
      </c>
      <c r="J150" s="88" t="s">
        <v>579</v>
      </c>
      <c r="K150" s="88">
        <v>16.7</v>
      </c>
      <c r="L150" s="88">
        <v>4</v>
      </c>
      <c r="M150" s="88">
        <v>4</v>
      </c>
      <c r="N150" s="88" t="s">
        <v>580</v>
      </c>
    </row>
    <row r="151" spans="1:14" x14ac:dyDescent="0.2">
      <c r="A151" s="88" t="s">
        <v>630</v>
      </c>
      <c r="B151" s="88" t="s">
        <v>711</v>
      </c>
      <c r="C151" s="88" t="s">
        <v>594</v>
      </c>
      <c r="D151" s="88" t="s">
        <v>595</v>
      </c>
      <c r="E151" s="88" t="s">
        <v>587</v>
      </c>
      <c r="F151" s="88" t="s">
        <v>826</v>
      </c>
      <c r="G151" s="88" t="s">
        <v>841</v>
      </c>
      <c r="H151" s="88" t="s">
        <v>581</v>
      </c>
      <c r="I151" s="88">
        <v>67.099999999999994</v>
      </c>
      <c r="J151" s="88" t="s">
        <v>579</v>
      </c>
      <c r="K151" s="88">
        <v>92.4</v>
      </c>
      <c r="L151" s="88">
        <v>2</v>
      </c>
      <c r="M151" s="88" t="s">
        <v>478</v>
      </c>
      <c r="N151" s="88" t="s">
        <v>580</v>
      </c>
    </row>
    <row r="152" spans="1:14" x14ac:dyDescent="0.2">
      <c r="A152" s="88" t="s">
        <v>631</v>
      </c>
      <c r="B152" s="88" t="s">
        <v>711</v>
      </c>
      <c r="C152" s="88" t="s">
        <v>594</v>
      </c>
      <c r="D152" s="88" t="s">
        <v>597</v>
      </c>
      <c r="E152" s="88" t="s">
        <v>577</v>
      </c>
      <c r="F152" s="88" t="s">
        <v>826</v>
      </c>
      <c r="G152" s="88" t="s">
        <v>841</v>
      </c>
      <c r="H152" s="88" t="s">
        <v>581</v>
      </c>
      <c r="I152" s="88">
        <v>40.5</v>
      </c>
      <c r="J152" s="88" t="s">
        <v>579</v>
      </c>
      <c r="K152" s="88">
        <v>132.1</v>
      </c>
      <c r="L152" s="88">
        <v>2</v>
      </c>
      <c r="M152" s="88" t="s">
        <v>478</v>
      </c>
      <c r="N152" s="88" t="s">
        <v>580</v>
      </c>
    </row>
    <row r="153" spans="1:14" x14ac:dyDescent="0.2">
      <c r="A153" s="88" t="s">
        <v>633</v>
      </c>
      <c r="B153" s="88" t="s">
        <v>711</v>
      </c>
      <c r="C153" s="88" t="s">
        <v>594</v>
      </c>
      <c r="D153" s="88" t="s">
        <v>595</v>
      </c>
      <c r="E153" s="88" t="s">
        <v>587</v>
      </c>
      <c r="F153" s="88" t="s">
        <v>826</v>
      </c>
      <c r="G153" s="88" t="s">
        <v>841</v>
      </c>
      <c r="H153" s="88" t="s">
        <v>578</v>
      </c>
      <c r="I153" s="88">
        <v>49.6</v>
      </c>
      <c r="J153" s="88" t="s">
        <v>588</v>
      </c>
      <c r="K153" s="88">
        <v>70.7</v>
      </c>
      <c r="L153" s="88">
        <v>4</v>
      </c>
      <c r="M153" s="88">
        <v>2</v>
      </c>
      <c r="N153" s="88" t="s">
        <v>580</v>
      </c>
    </row>
    <row r="154" spans="1:14" x14ac:dyDescent="0.2">
      <c r="A154" s="88" t="s">
        <v>634</v>
      </c>
      <c r="B154" s="88" t="s">
        <v>711</v>
      </c>
      <c r="C154" s="88" t="s">
        <v>594</v>
      </c>
      <c r="D154" s="88" t="s">
        <v>595</v>
      </c>
      <c r="E154" s="88" t="s">
        <v>587</v>
      </c>
      <c r="F154" s="88" t="s">
        <v>826</v>
      </c>
      <c r="G154" s="88" t="s">
        <v>841</v>
      </c>
      <c r="H154" s="88" t="s">
        <v>581</v>
      </c>
      <c r="I154" s="88">
        <v>36.799999999999997</v>
      </c>
      <c r="J154" s="88" t="s">
        <v>579</v>
      </c>
      <c r="K154" s="88">
        <v>9</v>
      </c>
      <c r="L154" s="88">
        <v>4</v>
      </c>
      <c r="M154" s="88" t="s">
        <v>478</v>
      </c>
      <c r="N154" s="88" t="s">
        <v>580</v>
      </c>
    </row>
    <row r="155" spans="1:14" x14ac:dyDescent="0.2">
      <c r="A155" s="88" t="s">
        <v>635</v>
      </c>
      <c r="B155" s="88" t="s">
        <v>711</v>
      </c>
      <c r="C155" s="88" t="s">
        <v>594</v>
      </c>
      <c r="D155" s="88" t="s">
        <v>597</v>
      </c>
      <c r="E155" s="88" t="s">
        <v>587</v>
      </c>
      <c r="F155" s="88" t="s">
        <v>826</v>
      </c>
      <c r="G155" s="88" t="s">
        <v>841</v>
      </c>
      <c r="H155" s="88" t="s">
        <v>581</v>
      </c>
      <c r="I155" s="88">
        <v>80.2</v>
      </c>
      <c r="J155" s="88" t="s">
        <v>579</v>
      </c>
      <c r="K155" s="88">
        <v>26.9</v>
      </c>
      <c r="L155" s="88">
        <v>4</v>
      </c>
      <c r="M155" s="88">
        <v>2</v>
      </c>
      <c r="N155" s="88" t="s">
        <v>580</v>
      </c>
    </row>
    <row r="156" spans="1:14" x14ac:dyDescent="0.2">
      <c r="A156" s="88" t="s">
        <v>638</v>
      </c>
      <c r="B156" s="88" t="s">
        <v>711</v>
      </c>
      <c r="C156" s="88" t="s">
        <v>594</v>
      </c>
      <c r="D156" s="88" t="s">
        <v>597</v>
      </c>
      <c r="E156" s="88" t="s">
        <v>583</v>
      </c>
      <c r="F156" s="88" t="s">
        <v>826</v>
      </c>
      <c r="G156" s="88" t="s">
        <v>841</v>
      </c>
      <c r="H156" s="88" t="s">
        <v>581</v>
      </c>
      <c r="I156" s="88">
        <v>48.8</v>
      </c>
      <c r="J156" s="88" t="s">
        <v>579</v>
      </c>
      <c r="K156" s="88">
        <v>539</v>
      </c>
      <c r="L156" s="88">
        <v>3</v>
      </c>
      <c r="M156" s="88" t="s">
        <v>478</v>
      </c>
      <c r="N156" s="88" t="s">
        <v>580</v>
      </c>
    </row>
    <row r="157" spans="1:14" x14ac:dyDescent="0.2">
      <c r="A157" s="88" t="s">
        <v>639</v>
      </c>
      <c r="B157" s="88" t="s">
        <v>711</v>
      </c>
      <c r="C157" s="88" t="s">
        <v>594</v>
      </c>
      <c r="D157" s="88" t="s">
        <v>595</v>
      </c>
      <c r="E157" s="88" t="s">
        <v>587</v>
      </c>
      <c r="F157" s="99" t="s">
        <v>826</v>
      </c>
      <c r="G157" s="88" t="s">
        <v>841</v>
      </c>
      <c r="H157" s="88" t="s">
        <v>581</v>
      </c>
      <c r="I157" s="88" t="s">
        <v>478</v>
      </c>
      <c r="J157" s="88" t="s">
        <v>579</v>
      </c>
      <c r="K157" s="88" t="s">
        <v>478</v>
      </c>
      <c r="L157" s="88" t="s">
        <v>478</v>
      </c>
      <c r="M157" s="88">
        <v>1</v>
      </c>
      <c r="N157" s="88" t="s">
        <v>580</v>
      </c>
    </row>
    <row r="158" spans="1:14" x14ac:dyDescent="0.2">
      <c r="A158" s="88" t="s">
        <v>640</v>
      </c>
      <c r="B158" s="88" t="s">
        <v>711</v>
      </c>
      <c r="C158" s="88" t="s">
        <v>594</v>
      </c>
      <c r="D158" s="88" t="s">
        <v>595</v>
      </c>
      <c r="E158" s="88" t="s">
        <v>587</v>
      </c>
      <c r="F158" s="88" t="s">
        <v>826</v>
      </c>
      <c r="G158" s="88" t="s">
        <v>841</v>
      </c>
      <c r="H158" s="88" t="s">
        <v>578</v>
      </c>
      <c r="I158" s="88">
        <v>51.6</v>
      </c>
      <c r="J158" s="88" t="s">
        <v>579</v>
      </c>
      <c r="K158" s="88">
        <v>207.6</v>
      </c>
      <c r="L158" s="88">
        <v>1</v>
      </c>
      <c r="M158" s="88" t="s">
        <v>478</v>
      </c>
      <c r="N158" s="88" t="s">
        <v>580</v>
      </c>
    </row>
    <row r="159" spans="1:14" x14ac:dyDescent="0.2">
      <c r="A159" s="88" t="s">
        <v>641</v>
      </c>
      <c r="B159" s="88" t="s">
        <v>711</v>
      </c>
      <c r="C159" s="88" t="s">
        <v>594</v>
      </c>
      <c r="D159" s="88" t="s">
        <v>595</v>
      </c>
      <c r="E159" s="88" t="s">
        <v>587</v>
      </c>
      <c r="F159" s="88" t="s">
        <v>826</v>
      </c>
      <c r="G159" s="88" t="s">
        <v>841</v>
      </c>
      <c r="H159" s="88" t="s">
        <v>578</v>
      </c>
      <c r="I159" s="88" t="s">
        <v>478</v>
      </c>
      <c r="J159" s="88" t="s">
        <v>579</v>
      </c>
      <c r="K159" s="88" t="s">
        <v>478</v>
      </c>
      <c r="L159" s="88" t="s">
        <v>478</v>
      </c>
      <c r="M159" s="88">
        <v>2</v>
      </c>
      <c r="N159" s="88" t="s">
        <v>580</v>
      </c>
    </row>
    <row r="160" spans="1:14" x14ac:dyDescent="0.2">
      <c r="A160" s="88" t="s">
        <v>713</v>
      </c>
      <c r="B160" s="88" t="s">
        <v>711</v>
      </c>
      <c r="C160" s="88" t="s">
        <v>594</v>
      </c>
      <c r="D160" s="88" t="s">
        <v>586</v>
      </c>
      <c r="E160" s="88" t="s">
        <v>585</v>
      </c>
      <c r="F160" s="88" t="s">
        <v>826</v>
      </c>
      <c r="G160" s="88" t="s">
        <v>841</v>
      </c>
      <c r="H160" s="88" t="s">
        <v>581</v>
      </c>
      <c r="I160" s="88">
        <v>41.5</v>
      </c>
      <c r="J160" s="88" t="s">
        <v>579</v>
      </c>
      <c r="K160" s="88">
        <v>22.7</v>
      </c>
      <c r="L160" s="88">
        <v>4</v>
      </c>
      <c r="M160" s="88">
        <v>3</v>
      </c>
      <c r="N160" s="88" t="s">
        <v>478</v>
      </c>
    </row>
    <row r="161" spans="1:14" x14ac:dyDescent="0.2">
      <c r="A161" s="88" t="s">
        <v>642</v>
      </c>
      <c r="B161" s="88" t="s">
        <v>711</v>
      </c>
      <c r="C161" s="88" t="s">
        <v>594</v>
      </c>
      <c r="D161" s="88" t="s">
        <v>584</v>
      </c>
      <c r="E161" s="88" t="s">
        <v>585</v>
      </c>
      <c r="F161" s="99" t="s">
        <v>826</v>
      </c>
      <c r="G161" s="88" t="s">
        <v>841</v>
      </c>
      <c r="H161" s="88" t="s">
        <v>581</v>
      </c>
      <c r="I161" s="88" t="s">
        <v>478</v>
      </c>
      <c r="J161" s="88" t="s">
        <v>579</v>
      </c>
      <c r="K161" s="88" t="s">
        <v>478</v>
      </c>
      <c r="L161" s="88" t="s">
        <v>478</v>
      </c>
      <c r="M161" s="88">
        <v>2</v>
      </c>
      <c r="N161" s="88" t="s">
        <v>580</v>
      </c>
    </row>
    <row r="162" spans="1:14" x14ac:dyDescent="0.2">
      <c r="A162" s="88" t="s">
        <v>643</v>
      </c>
      <c r="B162" s="88" t="s">
        <v>711</v>
      </c>
      <c r="C162" s="88" t="s">
        <v>594</v>
      </c>
      <c r="D162" s="88" t="s">
        <v>595</v>
      </c>
      <c r="E162" s="88" t="s">
        <v>577</v>
      </c>
      <c r="F162" s="88" t="s">
        <v>826</v>
      </c>
      <c r="G162" s="88" t="s">
        <v>841</v>
      </c>
      <c r="H162" s="88" t="s">
        <v>581</v>
      </c>
      <c r="I162" s="88">
        <v>52.5</v>
      </c>
      <c r="J162" s="88" t="s">
        <v>579</v>
      </c>
      <c r="K162" s="88">
        <v>558.9</v>
      </c>
      <c r="L162" s="88">
        <v>1</v>
      </c>
      <c r="M162" s="88" t="s">
        <v>478</v>
      </c>
      <c r="N162" s="88" t="s">
        <v>580</v>
      </c>
    </row>
    <row r="163" spans="1:14" x14ac:dyDescent="0.2">
      <c r="A163" s="88" t="s">
        <v>644</v>
      </c>
      <c r="B163" s="88" t="s">
        <v>711</v>
      </c>
      <c r="C163" s="88" t="s">
        <v>594</v>
      </c>
      <c r="D163" s="88" t="s">
        <v>584</v>
      </c>
      <c r="E163" s="88" t="s">
        <v>585</v>
      </c>
      <c r="F163" s="88" t="s">
        <v>826</v>
      </c>
      <c r="G163" s="88" t="s">
        <v>841</v>
      </c>
      <c r="H163" s="88" t="s">
        <v>578</v>
      </c>
      <c r="I163" s="88">
        <v>49.6</v>
      </c>
      <c r="J163" s="88" t="s">
        <v>579</v>
      </c>
      <c r="K163" s="88">
        <v>42.7</v>
      </c>
      <c r="L163" s="88">
        <v>4</v>
      </c>
      <c r="M163" s="88">
        <v>2</v>
      </c>
      <c r="N163" s="88" t="s">
        <v>580</v>
      </c>
    </row>
    <row r="164" spans="1:14" x14ac:dyDescent="0.2">
      <c r="A164" s="88" t="s">
        <v>645</v>
      </c>
      <c r="B164" s="88" t="s">
        <v>711</v>
      </c>
      <c r="C164" s="88" t="s">
        <v>594</v>
      </c>
      <c r="D164" s="88" t="s">
        <v>584</v>
      </c>
      <c r="E164" s="88" t="s">
        <v>585</v>
      </c>
      <c r="F164" s="88" t="s">
        <v>826</v>
      </c>
      <c r="G164" s="88" t="s">
        <v>841</v>
      </c>
      <c r="H164" s="88" t="s">
        <v>581</v>
      </c>
      <c r="I164" s="88">
        <v>42</v>
      </c>
      <c r="J164" s="88" t="s">
        <v>579</v>
      </c>
      <c r="K164" s="88">
        <v>26.3</v>
      </c>
      <c r="L164" s="88">
        <v>3</v>
      </c>
      <c r="M164" s="88">
        <v>3</v>
      </c>
      <c r="N164" s="88" t="s">
        <v>580</v>
      </c>
    </row>
    <row r="165" spans="1:14" x14ac:dyDescent="0.2">
      <c r="A165" s="88" t="s">
        <v>646</v>
      </c>
      <c r="B165" s="88" t="s">
        <v>711</v>
      </c>
      <c r="C165" s="88" t="s">
        <v>594</v>
      </c>
      <c r="D165" s="88" t="s">
        <v>584</v>
      </c>
      <c r="E165" s="88" t="s">
        <v>585</v>
      </c>
      <c r="F165" s="88" t="s">
        <v>826</v>
      </c>
      <c r="G165" s="88" t="s">
        <v>841</v>
      </c>
      <c r="H165" s="88" t="s">
        <v>581</v>
      </c>
      <c r="I165" s="88">
        <v>35.9</v>
      </c>
      <c r="J165" s="88" t="s">
        <v>579</v>
      </c>
      <c r="K165" s="88">
        <v>42</v>
      </c>
      <c r="L165" s="88" t="s">
        <v>478</v>
      </c>
      <c r="M165" s="88">
        <v>2</v>
      </c>
      <c r="N165" s="88" t="s">
        <v>580</v>
      </c>
    </row>
    <row r="166" spans="1:14" x14ac:dyDescent="0.2">
      <c r="A166" s="88" t="s">
        <v>647</v>
      </c>
      <c r="B166" s="88" t="s">
        <v>711</v>
      </c>
      <c r="C166" s="88" t="s">
        <v>594</v>
      </c>
      <c r="D166" s="88" t="s">
        <v>584</v>
      </c>
      <c r="E166" s="88" t="s">
        <v>585</v>
      </c>
      <c r="F166" s="88" t="s">
        <v>826</v>
      </c>
      <c r="G166" s="88" t="s">
        <v>841</v>
      </c>
      <c r="H166" s="88" t="s">
        <v>581</v>
      </c>
      <c r="I166" s="88">
        <v>49.6</v>
      </c>
      <c r="J166" s="88" t="s">
        <v>579</v>
      </c>
      <c r="K166" s="88">
        <v>40.1</v>
      </c>
      <c r="L166" s="88" t="s">
        <v>478</v>
      </c>
      <c r="M166" s="88">
        <v>2</v>
      </c>
      <c r="N166" s="88" t="s">
        <v>580</v>
      </c>
    </row>
    <row r="167" spans="1:14" x14ac:dyDescent="0.2">
      <c r="A167" s="88" t="s">
        <v>648</v>
      </c>
      <c r="B167" s="88" t="s">
        <v>711</v>
      </c>
      <c r="C167" s="88" t="s">
        <v>594</v>
      </c>
      <c r="D167" s="88" t="s">
        <v>597</v>
      </c>
      <c r="E167" s="88" t="s">
        <v>587</v>
      </c>
      <c r="F167" s="88" t="s">
        <v>826</v>
      </c>
      <c r="G167" s="88" t="s">
        <v>841</v>
      </c>
      <c r="H167" s="88" t="s">
        <v>581</v>
      </c>
      <c r="I167" s="88">
        <v>68.8</v>
      </c>
      <c r="J167" s="88" t="s">
        <v>579</v>
      </c>
      <c r="K167" s="88">
        <v>10.3</v>
      </c>
      <c r="L167" s="88">
        <v>4</v>
      </c>
      <c r="M167" s="88">
        <v>4</v>
      </c>
      <c r="N167" s="88" t="s">
        <v>580</v>
      </c>
    </row>
    <row r="168" spans="1:14" x14ac:dyDescent="0.2">
      <c r="A168" s="88" t="s">
        <v>649</v>
      </c>
      <c r="B168" s="88" t="s">
        <v>711</v>
      </c>
      <c r="C168" s="88" t="s">
        <v>594</v>
      </c>
      <c r="D168" s="88" t="s">
        <v>597</v>
      </c>
      <c r="E168" s="88" t="s">
        <v>577</v>
      </c>
      <c r="F168" s="88" t="s">
        <v>826</v>
      </c>
      <c r="G168" s="88" t="s">
        <v>841</v>
      </c>
      <c r="H168" s="88" t="s">
        <v>578</v>
      </c>
      <c r="I168" s="88">
        <v>54.5</v>
      </c>
      <c r="J168" s="88" t="s">
        <v>579</v>
      </c>
      <c r="K168" s="88">
        <v>774</v>
      </c>
      <c r="L168" s="88">
        <v>5</v>
      </c>
      <c r="M168" s="88" t="s">
        <v>478</v>
      </c>
      <c r="N168" s="88" t="s">
        <v>580</v>
      </c>
    </row>
    <row r="169" spans="1:14" x14ac:dyDescent="0.2">
      <c r="A169" s="88" t="s">
        <v>650</v>
      </c>
      <c r="B169" s="88" t="s">
        <v>711</v>
      </c>
      <c r="C169" s="88" t="s">
        <v>594</v>
      </c>
      <c r="D169" s="88" t="s">
        <v>597</v>
      </c>
      <c r="E169" s="88" t="s">
        <v>587</v>
      </c>
      <c r="F169" s="88" t="s">
        <v>826</v>
      </c>
      <c r="G169" s="88" t="s">
        <v>840</v>
      </c>
      <c r="H169" s="88" t="s">
        <v>578</v>
      </c>
      <c r="I169" s="88">
        <v>35.700000000000003</v>
      </c>
      <c r="J169" s="88" t="s">
        <v>579</v>
      </c>
      <c r="K169" s="88">
        <v>27.4</v>
      </c>
      <c r="L169" s="88">
        <v>2</v>
      </c>
      <c r="M169" s="88">
        <v>2</v>
      </c>
      <c r="N169" s="88" t="s">
        <v>580</v>
      </c>
    </row>
    <row r="170" spans="1:14" x14ac:dyDescent="0.2">
      <c r="A170" s="88" t="s">
        <v>651</v>
      </c>
      <c r="B170" s="88" t="s">
        <v>711</v>
      </c>
      <c r="C170" s="88" t="s">
        <v>594</v>
      </c>
      <c r="D170" s="88" t="s">
        <v>597</v>
      </c>
      <c r="E170" s="88" t="s">
        <v>587</v>
      </c>
      <c r="F170" s="88" t="s">
        <v>826</v>
      </c>
      <c r="G170" s="88" t="s">
        <v>841</v>
      </c>
      <c r="H170" s="88" t="s">
        <v>578</v>
      </c>
      <c r="I170" s="88">
        <v>41.1</v>
      </c>
      <c r="J170" s="88" t="s">
        <v>579</v>
      </c>
      <c r="K170" s="88">
        <v>9</v>
      </c>
      <c r="L170" s="88">
        <v>4</v>
      </c>
      <c r="M170" s="88">
        <v>2</v>
      </c>
      <c r="N170" s="88" t="s">
        <v>580</v>
      </c>
    </row>
    <row r="171" spans="1:14" x14ac:dyDescent="0.2">
      <c r="A171" s="88" t="s">
        <v>652</v>
      </c>
      <c r="B171" s="88" t="s">
        <v>711</v>
      </c>
      <c r="C171" s="88" t="s">
        <v>594</v>
      </c>
      <c r="D171" s="88" t="s">
        <v>595</v>
      </c>
      <c r="E171" s="88" t="s">
        <v>587</v>
      </c>
      <c r="F171" s="88" t="s">
        <v>826</v>
      </c>
      <c r="G171" s="88" t="s">
        <v>841</v>
      </c>
      <c r="H171" s="88" t="s">
        <v>581</v>
      </c>
      <c r="I171" s="88">
        <v>52.9</v>
      </c>
      <c r="J171" s="88" t="s">
        <v>579</v>
      </c>
      <c r="K171" s="88">
        <v>16.3</v>
      </c>
      <c r="L171" s="88">
        <v>2</v>
      </c>
      <c r="M171" s="88" t="s">
        <v>478</v>
      </c>
      <c r="N171" s="88" t="s">
        <v>580</v>
      </c>
    </row>
    <row r="172" spans="1:14" x14ac:dyDescent="0.2">
      <c r="A172" s="88" t="s">
        <v>653</v>
      </c>
      <c r="B172" s="88" t="s">
        <v>711</v>
      </c>
      <c r="C172" s="88" t="s">
        <v>594</v>
      </c>
      <c r="D172" s="88" t="s">
        <v>597</v>
      </c>
      <c r="E172" s="88" t="s">
        <v>587</v>
      </c>
      <c r="F172" s="99" t="s">
        <v>826</v>
      </c>
      <c r="G172" s="88" t="s">
        <v>841</v>
      </c>
      <c r="H172" s="88" t="s">
        <v>578</v>
      </c>
      <c r="I172" s="88" t="s">
        <v>478</v>
      </c>
      <c r="J172" s="88" t="s">
        <v>579</v>
      </c>
      <c r="K172" s="88" t="s">
        <v>478</v>
      </c>
      <c r="L172" s="88">
        <v>1</v>
      </c>
      <c r="M172" s="88" t="s">
        <v>478</v>
      </c>
      <c r="N172" s="88" t="s">
        <v>580</v>
      </c>
    </row>
    <row r="173" spans="1:14" x14ac:dyDescent="0.2">
      <c r="A173" s="88" t="s">
        <v>654</v>
      </c>
      <c r="B173" s="88" t="s">
        <v>711</v>
      </c>
      <c r="C173" s="88" t="s">
        <v>594</v>
      </c>
      <c r="D173" s="88" t="s">
        <v>597</v>
      </c>
      <c r="E173" s="88" t="s">
        <v>587</v>
      </c>
      <c r="F173" s="99" t="s">
        <v>826</v>
      </c>
      <c r="G173" s="88" t="s">
        <v>841</v>
      </c>
      <c r="H173" s="88" t="s">
        <v>578</v>
      </c>
      <c r="I173" s="88" t="s">
        <v>478</v>
      </c>
      <c r="J173" s="88" t="s">
        <v>579</v>
      </c>
      <c r="K173" s="88" t="s">
        <v>478</v>
      </c>
      <c r="L173" s="88" t="s">
        <v>478</v>
      </c>
      <c r="M173" s="88">
        <v>4</v>
      </c>
      <c r="N173" s="88" t="s">
        <v>580</v>
      </c>
    </row>
    <row r="174" spans="1:14" x14ac:dyDescent="0.2">
      <c r="A174" s="88" t="s">
        <v>655</v>
      </c>
      <c r="B174" s="88" t="s">
        <v>711</v>
      </c>
      <c r="C174" s="88" t="s">
        <v>594</v>
      </c>
      <c r="D174" s="88" t="s">
        <v>590</v>
      </c>
      <c r="E174" s="88" t="s">
        <v>587</v>
      </c>
      <c r="F174" s="88" t="s">
        <v>826</v>
      </c>
      <c r="G174" s="88" t="s">
        <v>841</v>
      </c>
      <c r="H174" s="88" t="s">
        <v>578</v>
      </c>
      <c r="I174" s="88">
        <v>48</v>
      </c>
      <c r="J174" s="88" t="s">
        <v>579</v>
      </c>
      <c r="K174" s="88">
        <v>72.14</v>
      </c>
      <c r="L174" s="88">
        <v>4</v>
      </c>
      <c r="M174" s="88">
        <v>2</v>
      </c>
      <c r="N174" s="88" t="s">
        <v>580</v>
      </c>
    </row>
    <row r="175" spans="1:14" x14ac:dyDescent="0.2">
      <c r="A175" s="88" t="s">
        <v>656</v>
      </c>
      <c r="B175" s="88" t="s">
        <v>711</v>
      </c>
      <c r="C175" s="88" t="s">
        <v>594</v>
      </c>
      <c r="D175" s="88" t="s">
        <v>595</v>
      </c>
      <c r="E175" s="88" t="s">
        <v>587</v>
      </c>
      <c r="F175" s="88" t="s">
        <v>826</v>
      </c>
      <c r="G175" s="88" t="s">
        <v>841</v>
      </c>
      <c r="H175" s="88" t="s">
        <v>578</v>
      </c>
      <c r="I175" s="88">
        <v>58</v>
      </c>
      <c r="J175" s="88" t="s">
        <v>579</v>
      </c>
      <c r="K175" s="88">
        <v>27.6</v>
      </c>
      <c r="L175" s="88">
        <v>4</v>
      </c>
      <c r="M175" s="88">
        <v>5</v>
      </c>
      <c r="N175" s="88" t="s">
        <v>580</v>
      </c>
    </row>
    <row r="176" spans="1:14" x14ac:dyDescent="0.2">
      <c r="A176" s="88" t="s">
        <v>657</v>
      </c>
      <c r="B176" s="88" t="s">
        <v>711</v>
      </c>
      <c r="C176" s="88" t="s">
        <v>594</v>
      </c>
      <c r="D176" s="88" t="s">
        <v>595</v>
      </c>
      <c r="E176" s="88" t="s">
        <v>587</v>
      </c>
      <c r="F176" s="88" t="s">
        <v>826</v>
      </c>
      <c r="G176" s="88" t="s">
        <v>841</v>
      </c>
      <c r="H176" s="88" t="s">
        <v>578</v>
      </c>
      <c r="I176" s="88">
        <v>44.9</v>
      </c>
      <c r="J176" s="88" t="s">
        <v>579</v>
      </c>
      <c r="K176" s="88">
        <v>203.1</v>
      </c>
      <c r="L176" s="88">
        <v>1</v>
      </c>
      <c r="M176" s="88" t="s">
        <v>478</v>
      </c>
      <c r="N176" s="88" t="s">
        <v>580</v>
      </c>
    </row>
    <row r="177" spans="1:14" x14ac:dyDescent="0.2">
      <c r="A177" s="88" t="s">
        <v>659</v>
      </c>
      <c r="B177" s="88" t="s">
        <v>711</v>
      </c>
      <c r="C177" s="88" t="s">
        <v>594</v>
      </c>
      <c r="D177" s="88" t="s">
        <v>597</v>
      </c>
      <c r="E177" s="88" t="s">
        <v>587</v>
      </c>
      <c r="F177" s="88" t="s">
        <v>826</v>
      </c>
      <c r="G177" s="88" t="s">
        <v>841</v>
      </c>
      <c r="H177" s="88" t="s">
        <v>578</v>
      </c>
      <c r="I177" s="88">
        <v>37.799999999999997</v>
      </c>
      <c r="J177" s="88" t="s">
        <v>579</v>
      </c>
      <c r="K177" s="88">
        <v>57.6</v>
      </c>
      <c r="L177" s="88">
        <v>2</v>
      </c>
      <c r="M177" s="88">
        <v>1</v>
      </c>
      <c r="N177" s="88" t="s">
        <v>580</v>
      </c>
    </row>
    <row r="178" spans="1:14" x14ac:dyDescent="0.2">
      <c r="A178" s="88" t="s">
        <v>714</v>
      </c>
      <c r="B178" s="88" t="s">
        <v>711</v>
      </c>
      <c r="C178" s="88" t="s">
        <v>594</v>
      </c>
      <c r="D178" s="88" t="s">
        <v>595</v>
      </c>
      <c r="E178" s="88" t="s">
        <v>587</v>
      </c>
      <c r="F178" s="88" t="s">
        <v>826</v>
      </c>
      <c r="G178" s="88" t="s">
        <v>841</v>
      </c>
      <c r="H178" s="88" t="s">
        <v>581</v>
      </c>
      <c r="I178" s="88">
        <v>51.2</v>
      </c>
      <c r="J178" s="88" t="s">
        <v>579</v>
      </c>
      <c r="K178" s="88">
        <v>2.7</v>
      </c>
      <c r="L178" s="88" t="s">
        <v>478</v>
      </c>
      <c r="M178" s="88" t="s">
        <v>478</v>
      </c>
      <c r="N178" s="88" t="s">
        <v>478</v>
      </c>
    </row>
    <row r="179" spans="1:14" x14ac:dyDescent="0.2">
      <c r="A179" s="88" t="s">
        <v>660</v>
      </c>
      <c r="B179" s="88" t="s">
        <v>711</v>
      </c>
      <c r="C179" s="88" t="s">
        <v>594</v>
      </c>
      <c r="D179" s="88" t="s">
        <v>584</v>
      </c>
      <c r="E179" s="88" t="s">
        <v>585</v>
      </c>
      <c r="F179" s="88" t="s">
        <v>826</v>
      </c>
      <c r="G179" s="88" t="s">
        <v>841</v>
      </c>
      <c r="H179" s="88" t="s">
        <v>581</v>
      </c>
      <c r="I179" s="88">
        <v>57.8</v>
      </c>
      <c r="J179" s="88" t="s">
        <v>579</v>
      </c>
      <c r="K179" s="88">
        <v>60.3</v>
      </c>
      <c r="L179" s="88" t="s">
        <v>478</v>
      </c>
      <c r="M179" s="88">
        <v>2</v>
      </c>
      <c r="N179" s="88" t="s">
        <v>580</v>
      </c>
    </row>
    <row r="180" spans="1:14" x14ac:dyDescent="0.2">
      <c r="A180" s="88" t="s">
        <v>661</v>
      </c>
      <c r="B180" s="88" t="s">
        <v>711</v>
      </c>
      <c r="C180" s="88" t="s">
        <v>594</v>
      </c>
      <c r="D180" s="88" t="s">
        <v>597</v>
      </c>
      <c r="E180" s="88" t="s">
        <v>587</v>
      </c>
      <c r="F180" s="88" t="s">
        <v>826</v>
      </c>
      <c r="G180" s="88" t="s">
        <v>841</v>
      </c>
      <c r="H180" s="88" t="s">
        <v>578</v>
      </c>
      <c r="I180" s="88">
        <v>36.4</v>
      </c>
      <c r="J180" s="88" t="s">
        <v>579</v>
      </c>
      <c r="K180" s="88">
        <v>5.86</v>
      </c>
      <c r="L180" s="88">
        <v>4</v>
      </c>
      <c r="M180" s="88">
        <v>2</v>
      </c>
      <c r="N180" s="88" t="s">
        <v>580</v>
      </c>
    </row>
    <row r="181" spans="1:14" x14ac:dyDescent="0.2">
      <c r="A181" s="88" t="s">
        <v>715</v>
      </c>
      <c r="B181" s="88" t="s">
        <v>711</v>
      </c>
      <c r="C181" s="88" t="s">
        <v>594</v>
      </c>
      <c r="D181" s="88" t="s">
        <v>595</v>
      </c>
      <c r="E181" s="88" t="s">
        <v>587</v>
      </c>
      <c r="F181" s="88" t="s">
        <v>826</v>
      </c>
      <c r="G181" s="88" t="s">
        <v>841</v>
      </c>
      <c r="H181" s="88" t="s">
        <v>578</v>
      </c>
      <c r="I181" s="88">
        <v>58.6</v>
      </c>
      <c r="J181" s="88" t="s">
        <v>579</v>
      </c>
      <c r="K181" s="88">
        <v>50.7</v>
      </c>
      <c r="L181" s="88">
        <v>1</v>
      </c>
      <c r="M181" s="88" t="s">
        <v>478</v>
      </c>
      <c r="N181" s="88" t="s">
        <v>478</v>
      </c>
    </row>
    <row r="182" spans="1:14" x14ac:dyDescent="0.2">
      <c r="A182" s="88" t="s">
        <v>662</v>
      </c>
      <c r="B182" s="88" t="s">
        <v>711</v>
      </c>
      <c r="C182" s="88" t="s">
        <v>594</v>
      </c>
      <c r="D182" s="88" t="s">
        <v>590</v>
      </c>
      <c r="E182" s="88" t="s">
        <v>585</v>
      </c>
      <c r="F182" s="88" t="s">
        <v>826</v>
      </c>
      <c r="G182" s="88" t="s">
        <v>841</v>
      </c>
      <c r="H182" s="88" t="s">
        <v>578</v>
      </c>
      <c r="I182" s="88">
        <v>20.5</v>
      </c>
      <c r="J182" s="88" t="s">
        <v>579</v>
      </c>
      <c r="K182" s="88">
        <v>38.1</v>
      </c>
      <c r="L182" s="88">
        <v>2</v>
      </c>
      <c r="M182" s="88" t="s">
        <v>478</v>
      </c>
      <c r="N182" s="88" t="s">
        <v>580</v>
      </c>
    </row>
    <row r="183" spans="1:14" x14ac:dyDescent="0.2">
      <c r="A183" s="88" t="s">
        <v>663</v>
      </c>
      <c r="B183" s="88" t="s">
        <v>711</v>
      </c>
      <c r="C183" s="88" t="s">
        <v>594</v>
      </c>
      <c r="D183" s="88" t="s">
        <v>584</v>
      </c>
      <c r="E183" s="88" t="s">
        <v>585</v>
      </c>
      <c r="F183" s="88" t="s">
        <v>826</v>
      </c>
      <c r="G183" s="88" t="s">
        <v>841</v>
      </c>
      <c r="H183" s="88" t="s">
        <v>581</v>
      </c>
      <c r="I183" s="88">
        <v>45.5</v>
      </c>
      <c r="J183" s="88" t="s">
        <v>579</v>
      </c>
      <c r="K183" s="88">
        <v>4.9000000000000004</v>
      </c>
      <c r="L183" s="88">
        <v>4</v>
      </c>
      <c r="M183" s="88" t="s">
        <v>478</v>
      </c>
      <c r="N183" s="88" t="s">
        <v>580</v>
      </c>
    </row>
    <row r="184" spans="1:14" x14ac:dyDescent="0.2">
      <c r="A184" s="88" t="s">
        <v>664</v>
      </c>
      <c r="B184" s="88" t="s">
        <v>711</v>
      </c>
      <c r="C184" s="88" t="s">
        <v>594</v>
      </c>
      <c r="D184" s="88" t="s">
        <v>595</v>
      </c>
      <c r="E184" s="88" t="s">
        <v>577</v>
      </c>
      <c r="F184" s="88" t="s">
        <v>826</v>
      </c>
      <c r="G184" s="88" t="s">
        <v>841</v>
      </c>
      <c r="H184" s="88" t="s">
        <v>578</v>
      </c>
      <c r="I184" s="88">
        <v>59.5</v>
      </c>
      <c r="J184" s="88" t="s">
        <v>579</v>
      </c>
      <c r="K184" s="88">
        <v>10.1</v>
      </c>
      <c r="L184" s="88">
        <v>2</v>
      </c>
      <c r="M184" s="88">
        <v>3</v>
      </c>
      <c r="N184" s="88" t="s">
        <v>580</v>
      </c>
    </row>
    <row r="185" spans="1:14" x14ac:dyDescent="0.2">
      <c r="A185" s="88" t="s">
        <v>665</v>
      </c>
      <c r="B185" s="88" t="s">
        <v>711</v>
      </c>
      <c r="C185" s="88" t="s">
        <v>478</v>
      </c>
      <c r="D185" s="88" t="s">
        <v>584</v>
      </c>
      <c r="E185" s="88" t="s">
        <v>587</v>
      </c>
      <c r="F185" s="88" t="s">
        <v>837</v>
      </c>
      <c r="G185" s="88" t="s">
        <v>839</v>
      </c>
      <c r="H185" s="88" t="s">
        <v>578</v>
      </c>
      <c r="I185" s="88">
        <v>63.7</v>
      </c>
      <c r="J185" s="88" t="s">
        <v>579</v>
      </c>
      <c r="K185" s="88">
        <v>2.7</v>
      </c>
      <c r="L185" s="88" t="s">
        <v>478</v>
      </c>
      <c r="M185" s="88" t="s">
        <v>478</v>
      </c>
      <c r="N185" s="88" t="s">
        <v>582</v>
      </c>
    </row>
    <row r="186" spans="1:14" x14ac:dyDescent="0.2">
      <c r="A186" s="88" t="s">
        <v>716</v>
      </c>
      <c r="B186" s="88" t="s">
        <v>711</v>
      </c>
      <c r="C186" s="88" t="s">
        <v>594</v>
      </c>
      <c r="D186" s="88" t="s">
        <v>595</v>
      </c>
      <c r="E186" s="88" t="s">
        <v>587</v>
      </c>
      <c r="F186" s="88" t="s">
        <v>837</v>
      </c>
      <c r="G186" s="88" t="s">
        <v>839</v>
      </c>
      <c r="H186" s="88" t="s">
        <v>581</v>
      </c>
      <c r="I186" s="88">
        <v>26.6</v>
      </c>
      <c r="J186" s="88" t="s">
        <v>579</v>
      </c>
      <c r="K186" s="88">
        <v>9.4</v>
      </c>
      <c r="L186" s="88">
        <v>2</v>
      </c>
      <c r="M186" s="88" t="s">
        <v>478</v>
      </c>
      <c r="N186" s="88" t="s">
        <v>478</v>
      </c>
    </row>
    <row r="187" spans="1:14" x14ac:dyDescent="0.2">
      <c r="A187" s="88" t="s">
        <v>666</v>
      </c>
      <c r="B187" s="88" t="s">
        <v>711</v>
      </c>
      <c r="C187" s="88" t="s">
        <v>594</v>
      </c>
      <c r="D187" s="88" t="s">
        <v>595</v>
      </c>
      <c r="E187" s="88" t="s">
        <v>577</v>
      </c>
      <c r="F187" s="88" t="s">
        <v>826</v>
      </c>
      <c r="G187" s="88" t="s">
        <v>841</v>
      </c>
      <c r="H187" s="88" t="s">
        <v>578</v>
      </c>
      <c r="I187" s="88">
        <v>77.7</v>
      </c>
      <c r="J187" s="88" t="s">
        <v>579</v>
      </c>
      <c r="K187" s="88">
        <v>42.29</v>
      </c>
      <c r="L187" s="88">
        <v>2</v>
      </c>
      <c r="M187" s="88">
        <v>3</v>
      </c>
      <c r="N187" s="88" t="s">
        <v>580</v>
      </c>
    </row>
    <row r="188" spans="1:14" x14ac:dyDescent="0.2">
      <c r="A188" s="88" t="s">
        <v>667</v>
      </c>
      <c r="B188" s="88" t="s">
        <v>711</v>
      </c>
      <c r="C188" s="88" t="s">
        <v>478</v>
      </c>
      <c r="D188" s="88" t="s">
        <v>576</v>
      </c>
      <c r="E188" s="88" t="s">
        <v>668</v>
      </c>
      <c r="F188" s="88" t="s">
        <v>837</v>
      </c>
      <c r="G188" s="88" t="s">
        <v>839</v>
      </c>
      <c r="H188" s="88" t="s">
        <v>581</v>
      </c>
      <c r="I188" s="88">
        <v>60.1</v>
      </c>
      <c r="J188" s="88" t="s">
        <v>579</v>
      </c>
      <c r="K188" s="88">
        <v>91.7</v>
      </c>
      <c r="L188" s="88">
        <v>3</v>
      </c>
      <c r="M188" s="88">
        <v>2</v>
      </c>
      <c r="N188" s="88" t="s">
        <v>582</v>
      </c>
    </row>
    <row r="189" spans="1:14" x14ac:dyDescent="0.2">
      <c r="A189" s="88" t="s">
        <v>669</v>
      </c>
      <c r="B189" s="88" t="s">
        <v>711</v>
      </c>
      <c r="C189" s="88" t="s">
        <v>478</v>
      </c>
      <c r="D189" s="88" t="s">
        <v>584</v>
      </c>
      <c r="E189" s="88" t="s">
        <v>587</v>
      </c>
      <c r="F189" s="88" t="s">
        <v>837</v>
      </c>
      <c r="G189" s="88" t="s">
        <v>839</v>
      </c>
      <c r="H189" s="88" t="s">
        <v>578</v>
      </c>
      <c r="I189" s="88">
        <v>62.3</v>
      </c>
      <c r="J189" s="88" t="s">
        <v>579</v>
      </c>
      <c r="K189" s="88">
        <v>42.3</v>
      </c>
      <c r="L189" s="88">
        <v>3</v>
      </c>
      <c r="M189" s="88">
        <v>4</v>
      </c>
      <c r="N189" s="88" t="s">
        <v>580</v>
      </c>
    </row>
    <row r="190" spans="1:14" x14ac:dyDescent="0.2">
      <c r="A190" s="88" t="s">
        <v>670</v>
      </c>
      <c r="B190" s="88" t="s">
        <v>711</v>
      </c>
      <c r="C190" s="88" t="s">
        <v>478</v>
      </c>
      <c r="D190" s="88" t="s">
        <v>584</v>
      </c>
      <c r="E190" s="88" t="s">
        <v>587</v>
      </c>
      <c r="F190" s="88" t="s">
        <v>837</v>
      </c>
      <c r="G190" s="88" t="s">
        <v>839</v>
      </c>
      <c r="H190" s="88" t="s">
        <v>581</v>
      </c>
      <c r="I190" s="88">
        <v>52</v>
      </c>
      <c r="J190" s="88" t="s">
        <v>579</v>
      </c>
      <c r="K190" s="88">
        <v>3.6</v>
      </c>
      <c r="L190" s="88">
        <v>4</v>
      </c>
      <c r="M190" s="88" t="s">
        <v>478</v>
      </c>
      <c r="N190" s="88" t="s">
        <v>582</v>
      </c>
    </row>
    <row r="191" spans="1:14" x14ac:dyDescent="0.2">
      <c r="A191" s="88" t="s">
        <v>671</v>
      </c>
      <c r="B191" s="88" t="s">
        <v>711</v>
      </c>
      <c r="C191" s="88" t="s">
        <v>594</v>
      </c>
      <c r="D191" s="88" t="s">
        <v>595</v>
      </c>
      <c r="E191" s="88" t="s">
        <v>577</v>
      </c>
      <c r="F191" s="88" t="s">
        <v>837</v>
      </c>
      <c r="G191" s="88" t="s">
        <v>839</v>
      </c>
      <c r="H191" s="88" t="s">
        <v>581</v>
      </c>
      <c r="I191" s="88">
        <v>19.899999999999999</v>
      </c>
      <c r="J191" s="88" t="s">
        <v>579</v>
      </c>
      <c r="K191" s="88">
        <v>52.9</v>
      </c>
      <c r="L191" s="88">
        <v>2</v>
      </c>
      <c r="M191" s="88" t="s">
        <v>478</v>
      </c>
      <c r="N191" s="88" t="s">
        <v>580</v>
      </c>
    </row>
    <row r="192" spans="1:14" x14ac:dyDescent="0.2">
      <c r="A192" s="88" t="s">
        <v>672</v>
      </c>
      <c r="B192" s="88" t="s">
        <v>711</v>
      </c>
      <c r="C192" s="88" t="s">
        <v>594</v>
      </c>
      <c r="D192" s="88" t="s">
        <v>595</v>
      </c>
      <c r="E192" s="88" t="s">
        <v>587</v>
      </c>
      <c r="F192" s="88" t="s">
        <v>826</v>
      </c>
      <c r="G192" s="88" t="s">
        <v>841</v>
      </c>
      <c r="H192" s="88" t="s">
        <v>581</v>
      </c>
      <c r="I192" s="88">
        <v>42.4</v>
      </c>
      <c r="J192" s="88" t="s">
        <v>579</v>
      </c>
      <c r="K192" s="88">
        <v>11.14</v>
      </c>
      <c r="L192" s="88">
        <v>2</v>
      </c>
      <c r="M192" s="88" t="s">
        <v>478</v>
      </c>
      <c r="N192" s="88" t="s">
        <v>580</v>
      </c>
    </row>
    <row r="193" spans="1:14" x14ac:dyDescent="0.2">
      <c r="A193" s="88" t="s">
        <v>673</v>
      </c>
      <c r="B193" s="88" t="s">
        <v>711</v>
      </c>
      <c r="C193" s="88" t="s">
        <v>594</v>
      </c>
      <c r="D193" s="88" t="s">
        <v>595</v>
      </c>
      <c r="E193" s="88" t="s">
        <v>587</v>
      </c>
      <c r="F193" s="88" t="s">
        <v>826</v>
      </c>
      <c r="G193" s="88" t="s">
        <v>841</v>
      </c>
      <c r="H193" s="88" t="s">
        <v>581</v>
      </c>
      <c r="I193" s="88">
        <v>43.1</v>
      </c>
      <c r="J193" s="88" t="s">
        <v>579</v>
      </c>
      <c r="K193" s="88">
        <v>2.6</v>
      </c>
      <c r="L193" s="88">
        <v>5</v>
      </c>
      <c r="M193" s="88" t="s">
        <v>478</v>
      </c>
      <c r="N193" s="88" t="s">
        <v>674</v>
      </c>
    </row>
    <row r="194" spans="1:14" x14ac:dyDescent="0.2">
      <c r="A194" s="88" t="s">
        <v>675</v>
      </c>
      <c r="B194" s="88" t="s">
        <v>711</v>
      </c>
      <c r="C194" s="88" t="s">
        <v>594</v>
      </c>
      <c r="D194" s="88" t="s">
        <v>595</v>
      </c>
      <c r="E194" s="88" t="s">
        <v>587</v>
      </c>
      <c r="F194" s="88" t="s">
        <v>826</v>
      </c>
      <c r="G194" s="88" t="s">
        <v>841</v>
      </c>
      <c r="H194" s="88" t="s">
        <v>578</v>
      </c>
      <c r="I194" s="88">
        <v>42.1</v>
      </c>
      <c r="J194" s="88" t="s">
        <v>579</v>
      </c>
      <c r="K194" s="88">
        <v>8.3000000000000007</v>
      </c>
      <c r="L194" s="88">
        <v>3</v>
      </c>
      <c r="M194" s="88" t="s">
        <v>478</v>
      </c>
      <c r="N194" s="88" t="s">
        <v>580</v>
      </c>
    </row>
    <row r="195" spans="1:14" x14ac:dyDescent="0.2">
      <c r="A195" s="88" t="s">
        <v>678</v>
      </c>
      <c r="B195" s="88" t="s">
        <v>711</v>
      </c>
      <c r="C195" s="88" t="s">
        <v>594</v>
      </c>
      <c r="D195" s="88" t="s">
        <v>595</v>
      </c>
      <c r="E195" s="88" t="s">
        <v>587</v>
      </c>
      <c r="F195" s="88" t="s">
        <v>826</v>
      </c>
      <c r="G195" s="88" t="s">
        <v>839</v>
      </c>
      <c r="H195" s="88" t="s">
        <v>581</v>
      </c>
      <c r="I195" s="88">
        <v>51.6</v>
      </c>
      <c r="J195" s="88" t="s">
        <v>579</v>
      </c>
      <c r="K195" s="88">
        <v>283</v>
      </c>
      <c r="L195" s="88">
        <v>1</v>
      </c>
      <c r="M195" s="88" t="s">
        <v>478</v>
      </c>
      <c r="N195" s="88" t="s">
        <v>580</v>
      </c>
    </row>
    <row r="196" spans="1:14" x14ac:dyDescent="0.2">
      <c r="A196" s="88" t="s">
        <v>679</v>
      </c>
      <c r="B196" s="88" t="s">
        <v>711</v>
      </c>
      <c r="C196" s="88" t="s">
        <v>594</v>
      </c>
      <c r="D196" s="88" t="s">
        <v>595</v>
      </c>
      <c r="E196" s="88" t="s">
        <v>587</v>
      </c>
      <c r="F196" s="88" t="s">
        <v>826</v>
      </c>
      <c r="G196" s="88" t="s">
        <v>839</v>
      </c>
      <c r="H196" s="88" t="s">
        <v>581</v>
      </c>
      <c r="I196" s="88" t="s">
        <v>478</v>
      </c>
      <c r="J196" s="88" t="s">
        <v>579</v>
      </c>
      <c r="K196" s="88" t="s">
        <v>478</v>
      </c>
      <c r="L196" s="88" t="s">
        <v>478</v>
      </c>
      <c r="M196" s="88" t="s">
        <v>478</v>
      </c>
      <c r="N196" s="88" t="s">
        <v>580</v>
      </c>
    </row>
    <row r="197" spans="1:14" x14ac:dyDescent="0.2">
      <c r="A197" s="88" t="s">
        <v>681</v>
      </c>
      <c r="B197" s="88" t="s">
        <v>711</v>
      </c>
      <c r="C197" s="88" t="s">
        <v>594</v>
      </c>
      <c r="D197" s="88" t="s">
        <v>597</v>
      </c>
      <c r="E197" s="88" t="s">
        <v>587</v>
      </c>
      <c r="F197" s="88" t="s">
        <v>826</v>
      </c>
      <c r="G197" s="88" t="s">
        <v>841</v>
      </c>
      <c r="H197" s="88" t="s">
        <v>578</v>
      </c>
      <c r="I197" s="88">
        <v>64.5</v>
      </c>
      <c r="J197" s="88" t="s">
        <v>579</v>
      </c>
      <c r="K197" s="88">
        <v>7.43</v>
      </c>
      <c r="L197" s="88">
        <v>5</v>
      </c>
      <c r="M197" s="88" t="s">
        <v>478</v>
      </c>
      <c r="N197" s="88" t="s">
        <v>580</v>
      </c>
    </row>
    <row r="198" spans="1:14" x14ac:dyDescent="0.2">
      <c r="A198" s="88" t="s">
        <v>682</v>
      </c>
      <c r="B198" s="88" t="s">
        <v>711</v>
      </c>
      <c r="C198" s="88" t="s">
        <v>594</v>
      </c>
      <c r="D198" s="88" t="s">
        <v>597</v>
      </c>
      <c r="E198" s="88" t="s">
        <v>587</v>
      </c>
      <c r="F198" s="88" t="s">
        <v>826</v>
      </c>
      <c r="G198" s="88" t="s">
        <v>841</v>
      </c>
      <c r="H198" s="88" t="s">
        <v>578</v>
      </c>
      <c r="I198" s="88">
        <v>76.900000000000006</v>
      </c>
      <c r="J198" s="88" t="s">
        <v>579</v>
      </c>
      <c r="K198" s="88">
        <v>5.4</v>
      </c>
      <c r="L198" s="88">
        <v>4</v>
      </c>
      <c r="M198" s="88">
        <v>5</v>
      </c>
      <c r="N198" s="88" t="s">
        <v>582</v>
      </c>
    </row>
    <row r="199" spans="1:14" x14ac:dyDescent="0.2">
      <c r="A199" s="88" t="s">
        <v>700</v>
      </c>
      <c r="B199" s="88" t="s">
        <v>711</v>
      </c>
      <c r="C199" s="88" t="s">
        <v>594</v>
      </c>
      <c r="D199" s="88" t="s">
        <v>595</v>
      </c>
      <c r="E199" s="88" t="s">
        <v>587</v>
      </c>
      <c r="F199" s="88" t="s">
        <v>826</v>
      </c>
      <c r="G199" s="88" t="s">
        <v>841</v>
      </c>
      <c r="H199" s="88" t="s">
        <v>581</v>
      </c>
      <c r="I199" s="88">
        <v>47.6</v>
      </c>
      <c r="J199" s="88" t="s">
        <v>478</v>
      </c>
      <c r="K199" s="88">
        <v>331.14</v>
      </c>
      <c r="L199" s="88">
        <v>1</v>
      </c>
      <c r="M199" s="88">
        <v>4</v>
      </c>
      <c r="N199" s="88" t="s">
        <v>580</v>
      </c>
    </row>
    <row r="200" spans="1:14" x14ac:dyDescent="0.2">
      <c r="A200" s="88" t="s">
        <v>702</v>
      </c>
      <c r="B200" s="88" t="s">
        <v>711</v>
      </c>
      <c r="C200" s="88" t="s">
        <v>575</v>
      </c>
      <c r="D200" s="88" t="s">
        <v>576</v>
      </c>
      <c r="E200" s="88" t="s">
        <v>587</v>
      </c>
      <c r="F200" s="88" t="s">
        <v>838</v>
      </c>
      <c r="G200" s="88" t="s">
        <v>839</v>
      </c>
      <c r="H200" s="88" t="s">
        <v>581</v>
      </c>
      <c r="I200" s="88">
        <v>33</v>
      </c>
      <c r="J200" s="88" t="s">
        <v>579</v>
      </c>
      <c r="K200" s="88" t="s">
        <v>478</v>
      </c>
      <c r="L200" s="88" t="s">
        <v>478</v>
      </c>
      <c r="M200" s="88">
        <v>4</v>
      </c>
      <c r="N200" s="88" t="s">
        <v>478</v>
      </c>
    </row>
    <row r="201" spans="1:14" x14ac:dyDescent="0.2">
      <c r="A201" s="88" t="s">
        <v>683</v>
      </c>
      <c r="B201" s="88" t="s">
        <v>711</v>
      </c>
      <c r="C201" s="88" t="s">
        <v>575</v>
      </c>
      <c r="D201" s="88" t="s">
        <v>576</v>
      </c>
      <c r="E201" s="88" t="s">
        <v>668</v>
      </c>
      <c r="F201" s="88" t="s">
        <v>838</v>
      </c>
      <c r="G201" s="88" t="s">
        <v>841</v>
      </c>
      <c r="H201" s="88" t="s">
        <v>578</v>
      </c>
      <c r="I201" s="88">
        <v>46</v>
      </c>
      <c r="J201" s="88" t="s">
        <v>588</v>
      </c>
      <c r="K201" s="88" t="s">
        <v>478</v>
      </c>
      <c r="L201" s="88" t="s">
        <v>478</v>
      </c>
      <c r="M201" s="88" t="s">
        <v>478</v>
      </c>
      <c r="N201" s="88" t="s">
        <v>580</v>
      </c>
    </row>
    <row r="202" spans="1:14" x14ac:dyDescent="0.2">
      <c r="A202" s="88" t="s">
        <v>684</v>
      </c>
      <c r="B202" s="88" t="s">
        <v>711</v>
      </c>
      <c r="C202" s="88" t="s">
        <v>575</v>
      </c>
      <c r="D202" s="88" t="s">
        <v>576</v>
      </c>
      <c r="E202" s="88" t="s">
        <v>587</v>
      </c>
      <c r="F202" s="88" t="s">
        <v>838</v>
      </c>
      <c r="G202" s="88" t="s">
        <v>841</v>
      </c>
      <c r="H202" s="88" t="s">
        <v>578</v>
      </c>
      <c r="I202" s="88">
        <v>42</v>
      </c>
      <c r="J202" s="88" t="s">
        <v>579</v>
      </c>
      <c r="K202" s="88">
        <v>104</v>
      </c>
      <c r="L202" s="88" t="s">
        <v>478</v>
      </c>
      <c r="M202" s="88">
        <v>2</v>
      </c>
      <c r="N202" s="88" t="s">
        <v>582</v>
      </c>
    </row>
    <row r="203" spans="1:14" x14ac:dyDescent="0.2">
      <c r="A203" s="88" t="s">
        <v>814</v>
      </c>
      <c r="B203" s="88" t="s">
        <v>711</v>
      </c>
      <c r="C203" s="88" t="s">
        <v>478</v>
      </c>
      <c r="D203" s="88" t="s">
        <v>478</v>
      </c>
      <c r="E203" s="88" t="s">
        <v>585</v>
      </c>
      <c r="F203" s="88"/>
      <c r="G203" s="88" t="s">
        <v>839</v>
      </c>
      <c r="H203" s="88" t="s">
        <v>578</v>
      </c>
      <c r="I203" s="88">
        <v>38</v>
      </c>
      <c r="J203" s="88" t="s">
        <v>478</v>
      </c>
      <c r="K203" s="88">
        <v>36</v>
      </c>
      <c r="L203" s="88">
        <v>4</v>
      </c>
      <c r="M203" s="88" t="s">
        <v>478</v>
      </c>
      <c r="N203" s="88" t="s">
        <v>478</v>
      </c>
    </row>
    <row r="204" spans="1:14" x14ac:dyDescent="0.2">
      <c r="A204" s="88" t="s">
        <v>815</v>
      </c>
      <c r="B204" s="88" t="s">
        <v>711</v>
      </c>
      <c r="C204" s="88" t="s">
        <v>478</v>
      </c>
      <c r="D204" s="88" t="s">
        <v>478</v>
      </c>
      <c r="E204" s="88" t="s">
        <v>587</v>
      </c>
      <c r="F204" s="88"/>
      <c r="G204" s="88" t="s">
        <v>839</v>
      </c>
      <c r="H204" s="88" t="s">
        <v>581</v>
      </c>
      <c r="I204" s="88">
        <v>61</v>
      </c>
      <c r="J204" s="88" t="s">
        <v>478</v>
      </c>
      <c r="K204" s="88">
        <v>7</v>
      </c>
      <c r="L204" s="88">
        <v>4</v>
      </c>
      <c r="M204" s="88" t="s">
        <v>478</v>
      </c>
      <c r="N204" s="88" t="s">
        <v>478</v>
      </c>
    </row>
    <row r="205" spans="1:14" x14ac:dyDescent="0.2">
      <c r="A205" s="88" t="s">
        <v>816</v>
      </c>
      <c r="B205" s="88" t="s">
        <v>711</v>
      </c>
      <c r="C205" s="88" t="s">
        <v>478</v>
      </c>
      <c r="D205" s="88" t="s">
        <v>478</v>
      </c>
      <c r="E205" s="88" t="s">
        <v>587</v>
      </c>
      <c r="F205" s="88"/>
      <c r="G205" s="88" t="s">
        <v>839</v>
      </c>
      <c r="H205" s="88" t="s">
        <v>581</v>
      </c>
      <c r="I205" s="88">
        <v>50</v>
      </c>
      <c r="J205" s="88" t="s">
        <v>478</v>
      </c>
      <c r="K205" s="88" t="s">
        <v>478</v>
      </c>
      <c r="L205" s="88" t="s">
        <v>478</v>
      </c>
      <c r="M205" s="88" t="s">
        <v>478</v>
      </c>
      <c r="N205" s="88" t="s">
        <v>478</v>
      </c>
    </row>
    <row r="206" spans="1:14" x14ac:dyDescent="0.2">
      <c r="A206" s="88" t="s">
        <v>805</v>
      </c>
      <c r="B206" s="88" t="s">
        <v>711</v>
      </c>
      <c r="C206" s="88" t="s">
        <v>478</v>
      </c>
      <c r="D206" s="88" t="s">
        <v>478</v>
      </c>
      <c r="E206" s="88" t="s">
        <v>587</v>
      </c>
      <c r="F206" s="88"/>
      <c r="G206" s="88" t="s">
        <v>839</v>
      </c>
      <c r="H206" s="88" t="s">
        <v>581</v>
      </c>
      <c r="I206" s="88">
        <v>51</v>
      </c>
      <c r="J206" s="88" t="s">
        <v>478</v>
      </c>
      <c r="K206" s="88">
        <v>3</v>
      </c>
      <c r="L206" s="88">
        <v>4</v>
      </c>
      <c r="M206" s="88" t="s">
        <v>478</v>
      </c>
      <c r="N206" s="88" t="s">
        <v>478</v>
      </c>
    </row>
    <row r="207" spans="1:14" x14ac:dyDescent="0.2">
      <c r="A207" s="88" t="s">
        <v>806</v>
      </c>
      <c r="B207" s="88" t="s">
        <v>711</v>
      </c>
      <c r="C207" s="88" t="s">
        <v>478</v>
      </c>
      <c r="D207" s="88" t="s">
        <v>478</v>
      </c>
      <c r="E207" s="88" t="s">
        <v>587</v>
      </c>
      <c r="F207" s="88"/>
      <c r="G207" s="88" t="s">
        <v>839</v>
      </c>
      <c r="H207" s="88" t="s">
        <v>578</v>
      </c>
      <c r="I207" s="88">
        <v>36</v>
      </c>
      <c r="J207" s="88" t="s">
        <v>478</v>
      </c>
      <c r="K207" s="88">
        <v>40</v>
      </c>
      <c r="L207" s="88">
        <v>4</v>
      </c>
      <c r="M207" s="88" t="s">
        <v>478</v>
      </c>
      <c r="N207" s="88" t="s">
        <v>478</v>
      </c>
    </row>
    <row r="208" spans="1:14" x14ac:dyDescent="0.2">
      <c r="A208" s="88" t="s">
        <v>807</v>
      </c>
      <c r="B208" s="88" t="s">
        <v>711</v>
      </c>
      <c r="C208" s="88" t="s">
        <v>478</v>
      </c>
      <c r="D208" s="88" t="s">
        <v>478</v>
      </c>
      <c r="E208" s="88" t="s">
        <v>587</v>
      </c>
      <c r="F208" s="88"/>
      <c r="G208" s="88" t="s">
        <v>839</v>
      </c>
      <c r="H208" s="88" t="s">
        <v>578</v>
      </c>
      <c r="I208" s="88">
        <v>43</v>
      </c>
      <c r="J208" s="88" t="s">
        <v>478</v>
      </c>
      <c r="K208" s="88">
        <v>16</v>
      </c>
      <c r="L208" s="88">
        <v>4</v>
      </c>
      <c r="M208" s="88" t="s">
        <v>478</v>
      </c>
      <c r="N208" s="88" t="s">
        <v>478</v>
      </c>
    </row>
    <row r="209" spans="1:14" x14ac:dyDescent="0.2">
      <c r="A209" s="88" t="s">
        <v>808</v>
      </c>
      <c r="B209" s="88" t="s">
        <v>711</v>
      </c>
      <c r="C209" s="88" t="s">
        <v>478</v>
      </c>
      <c r="D209" s="88" t="s">
        <v>478</v>
      </c>
      <c r="E209" s="88" t="s">
        <v>587</v>
      </c>
      <c r="F209" s="88"/>
      <c r="G209" s="88" t="s">
        <v>839</v>
      </c>
      <c r="H209" s="88" t="s">
        <v>581</v>
      </c>
      <c r="I209" s="88">
        <v>66</v>
      </c>
      <c r="J209" s="88" t="s">
        <v>478</v>
      </c>
      <c r="K209" s="88">
        <v>17</v>
      </c>
      <c r="L209" s="88">
        <v>4</v>
      </c>
      <c r="M209" s="88" t="s">
        <v>478</v>
      </c>
      <c r="N209" s="88" t="s">
        <v>478</v>
      </c>
    </row>
    <row r="210" spans="1:14" x14ac:dyDescent="0.2">
      <c r="A210" s="88" t="s">
        <v>809</v>
      </c>
      <c r="B210" s="88" t="s">
        <v>711</v>
      </c>
      <c r="C210" s="88" t="s">
        <v>478</v>
      </c>
      <c r="D210" s="88" t="s">
        <v>478</v>
      </c>
      <c r="E210" s="88" t="s">
        <v>585</v>
      </c>
      <c r="F210" s="88"/>
      <c r="G210" s="88" t="s">
        <v>839</v>
      </c>
      <c r="H210" s="88" t="s">
        <v>578</v>
      </c>
      <c r="I210" s="88">
        <v>50</v>
      </c>
      <c r="J210" s="88" t="s">
        <v>478</v>
      </c>
      <c r="K210" s="88">
        <v>6</v>
      </c>
      <c r="L210" s="88">
        <v>4</v>
      </c>
      <c r="M210" s="88" t="s">
        <v>478</v>
      </c>
      <c r="N210" s="88" t="s">
        <v>478</v>
      </c>
    </row>
    <row r="211" spans="1:14" x14ac:dyDescent="0.2">
      <c r="A211" s="88" t="s">
        <v>813</v>
      </c>
      <c r="B211" s="88" t="s">
        <v>711</v>
      </c>
      <c r="C211" s="88" t="s">
        <v>478</v>
      </c>
      <c r="D211" s="88" t="s">
        <v>478</v>
      </c>
      <c r="E211" s="88" t="s">
        <v>585</v>
      </c>
      <c r="F211" s="88"/>
      <c r="G211" s="88" t="s">
        <v>839</v>
      </c>
      <c r="H211" s="88" t="s">
        <v>578</v>
      </c>
      <c r="I211" s="88">
        <v>43</v>
      </c>
      <c r="J211" s="88" t="s">
        <v>478</v>
      </c>
      <c r="K211" s="88" t="s">
        <v>478</v>
      </c>
      <c r="L211" s="88" t="s">
        <v>478</v>
      </c>
      <c r="M211" s="88" t="s">
        <v>478</v>
      </c>
      <c r="N211" s="88" t="s">
        <v>478</v>
      </c>
    </row>
    <row r="212" spans="1:14" x14ac:dyDescent="0.2">
      <c r="A212" s="88" t="s">
        <v>810</v>
      </c>
      <c r="B212" s="88" t="s">
        <v>711</v>
      </c>
      <c r="C212" s="88" t="s">
        <v>478</v>
      </c>
      <c r="D212" s="88" t="s">
        <v>478</v>
      </c>
      <c r="E212" s="88" t="s">
        <v>587</v>
      </c>
      <c r="F212" s="88"/>
      <c r="G212" s="88" t="s">
        <v>839</v>
      </c>
      <c r="H212" s="88" t="s">
        <v>581</v>
      </c>
      <c r="I212" s="88">
        <v>75</v>
      </c>
      <c r="J212" s="88" t="s">
        <v>478</v>
      </c>
      <c r="K212" s="88">
        <v>3</v>
      </c>
      <c r="L212" s="88">
        <v>4</v>
      </c>
      <c r="M212" s="88" t="s">
        <v>478</v>
      </c>
      <c r="N212" s="88" t="s">
        <v>478</v>
      </c>
    </row>
    <row r="213" spans="1:14" x14ac:dyDescent="0.2">
      <c r="A213" s="88" t="s">
        <v>811</v>
      </c>
      <c r="B213" s="88" t="s">
        <v>711</v>
      </c>
      <c r="C213" s="88" t="s">
        <v>478</v>
      </c>
      <c r="D213" s="88" t="s">
        <v>478</v>
      </c>
      <c r="E213" s="88" t="s">
        <v>587</v>
      </c>
      <c r="F213" s="88"/>
      <c r="G213" s="88" t="s">
        <v>839</v>
      </c>
      <c r="H213" s="88" t="s">
        <v>578</v>
      </c>
      <c r="I213" s="88">
        <v>55</v>
      </c>
      <c r="J213" s="88" t="s">
        <v>478</v>
      </c>
      <c r="K213" s="88">
        <v>4</v>
      </c>
      <c r="L213" s="88">
        <v>4</v>
      </c>
      <c r="M213" s="88" t="s">
        <v>478</v>
      </c>
      <c r="N213" s="88" t="s">
        <v>478</v>
      </c>
    </row>
    <row r="214" spans="1:14" x14ac:dyDescent="0.2">
      <c r="A214" s="88" t="s">
        <v>812</v>
      </c>
      <c r="B214" s="88" t="s">
        <v>711</v>
      </c>
      <c r="C214" s="88" t="s">
        <v>478</v>
      </c>
      <c r="D214" s="88" t="s">
        <v>478</v>
      </c>
      <c r="E214" s="88" t="s">
        <v>587</v>
      </c>
      <c r="F214" s="88"/>
      <c r="G214" s="88" t="s">
        <v>839</v>
      </c>
      <c r="H214" s="88" t="s">
        <v>578</v>
      </c>
      <c r="I214" s="88">
        <v>49</v>
      </c>
      <c r="J214" s="88" t="s">
        <v>478</v>
      </c>
      <c r="K214" s="88">
        <v>104</v>
      </c>
      <c r="L214" s="88">
        <v>4</v>
      </c>
      <c r="M214" s="88" t="s">
        <v>478</v>
      </c>
      <c r="N214" s="88" t="s">
        <v>478</v>
      </c>
    </row>
    <row r="215" spans="1:14" x14ac:dyDescent="0.2">
      <c r="A215" s="88" t="s">
        <v>703</v>
      </c>
      <c r="B215" s="88" t="s">
        <v>711</v>
      </c>
      <c r="C215" s="88" t="s">
        <v>575</v>
      </c>
      <c r="D215" s="88" t="s">
        <v>584</v>
      </c>
      <c r="E215" s="88" t="s">
        <v>585</v>
      </c>
      <c r="F215" s="99" t="s">
        <v>827</v>
      </c>
      <c r="G215" s="88" t="s">
        <v>839</v>
      </c>
      <c r="H215" s="88" t="s">
        <v>581</v>
      </c>
      <c r="I215" s="88">
        <v>49</v>
      </c>
      <c r="J215" s="88" t="s">
        <v>579</v>
      </c>
      <c r="K215" s="88">
        <v>3</v>
      </c>
      <c r="L215" s="88" t="s">
        <v>478</v>
      </c>
      <c r="M215" s="88" t="s">
        <v>478</v>
      </c>
      <c r="N215" s="88" t="s">
        <v>591</v>
      </c>
    </row>
    <row r="216" spans="1:14" x14ac:dyDescent="0.2">
      <c r="A216" s="88" t="s">
        <v>686</v>
      </c>
      <c r="B216" s="88" t="s">
        <v>832</v>
      </c>
      <c r="C216" s="88" t="s">
        <v>575</v>
      </c>
      <c r="D216" s="88" t="s">
        <v>576</v>
      </c>
      <c r="E216" s="88" t="s">
        <v>587</v>
      </c>
      <c r="F216" s="88" t="s">
        <v>827</v>
      </c>
      <c r="G216" s="88" t="s">
        <v>839</v>
      </c>
      <c r="H216" s="88" t="s">
        <v>578</v>
      </c>
      <c r="I216" s="88">
        <v>50</v>
      </c>
      <c r="J216" s="88" t="s">
        <v>579</v>
      </c>
      <c r="K216" s="88">
        <v>1</v>
      </c>
      <c r="L216" s="88" t="s">
        <v>478</v>
      </c>
      <c r="M216" s="88" t="s">
        <v>478</v>
      </c>
      <c r="N216" s="88" t="s">
        <v>582</v>
      </c>
    </row>
    <row r="217" spans="1:14" x14ac:dyDescent="0.2">
      <c r="A217" s="88" t="s">
        <v>707</v>
      </c>
      <c r="B217" s="88" t="s">
        <v>711</v>
      </c>
      <c r="C217" s="88" t="s">
        <v>478</v>
      </c>
      <c r="D217" s="88" t="s">
        <v>478</v>
      </c>
      <c r="E217" s="88" t="s">
        <v>585</v>
      </c>
      <c r="F217" s="88" t="s">
        <v>827</v>
      </c>
      <c r="G217" s="88" t="s">
        <v>839</v>
      </c>
      <c r="H217" s="88" t="s">
        <v>581</v>
      </c>
      <c r="I217" s="88">
        <v>59</v>
      </c>
      <c r="J217" s="88" t="s">
        <v>588</v>
      </c>
      <c r="K217" s="88">
        <v>56</v>
      </c>
      <c r="L217" s="88" t="s">
        <v>478</v>
      </c>
      <c r="M217" s="88">
        <v>2</v>
      </c>
      <c r="N217" s="88" t="s">
        <v>591</v>
      </c>
    </row>
    <row r="218" spans="1:14" x14ac:dyDescent="0.2">
      <c r="A218" s="88" t="s">
        <v>688</v>
      </c>
      <c r="B218" s="88" t="s">
        <v>711</v>
      </c>
      <c r="C218" s="88" t="s">
        <v>478</v>
      </c>
      <c r="D218" s="88" t="s">
        <v>478</v>
      </c>
      <c r="E218" s="88" t="s">
        <v>585</v>
      </c>
      <c r="F218" s="88" t="s">
        <v>827</v>
      </c>
      <c r="G218" s="88" t="s">
        <v>839</v>
      </c>
      <c r="H218" s="88" t="s">
        <v>581</v>
      </c>
      <c r="I218" s="88">
        <v>42</v>
      </c>
      <c r="J218" s="88" t="s">
        <v>579</v>
      </c>
      <c r="K218" s="88">
        <v>31</v>
      </c>
      <c r="L218" s="88" t="s">
        <v>478</v>
      </c>
      <c r="M218" s="88">
        <v>4</v>
      </c>
      <c r="N218" s="88" t="s">
        <v>582</v>
      </c>
    </row>
    <row r="219" spans="1:14" x14ac:dyDescent="0.2">
      <c r="A219" s="88" t="s">
        <v>817</v>
      </c>
      <c r="B219" s="88" t="s">
        <v>711</v>
      </c>
      <c r="C219" s="88" t="s">
        <v>478</v>
      </c>
      <c r="D219" s="88" t="s">
        <v>478</v>
      </c>
      <c r="E219" s="88" t="s">
        <v>587</v>
      </c>
      <c r="F219" s="88"/>
      <c r="G219" s="88" t="s">
        <v>839</v>
      </c>
      <c r="H219" s="88" t="s">
        <v>578</v>
      </c>
      <c r="I219" s="88">
        <v>67</v>
      </c>
      <c r="J219" s="88" t="s">
        <v>478</v>
      </c>
      <c r="K219" s="88">
        <v>2</v>
      </c>
      <c r="L219" s="88">
        <v>4</v>
      </c>
      <c r="M219" s="88" t="s">
        <v>478</v>
      </c>
      <c r="N219" s="88" t="s">
        <v>478</v>
      </c>
    </row>
    <row r="220" spans="1:14" x14ac:dyDescent="0.2">
      <c r="A220" s="88" t="s">
        <v>690</v>
      </c>
      <c r="B220" s="88" t="s">
        <v>711</v>
      </c>
      <c r="C220" s="88" t="s">
        <v>478</v>
      </c>
      <c r="D220" s="88" t="s">
        <v>478</v>
      </c>
      <c r="E220" s="88" t="s">
        <v>585</v>
      </c>
      <c r="F220" s="88" t="s">
        <v>829</v>
      </c>
      <c r="G220" s="88" t="s">
        <v>840</v>
      </c>
      <c r="H220" s="88" t="s">
        <v>578</v>
      </c>
      <c r="I220" s="88">
        <v>75</v>
      </c>
      <c r="J220" s="88" t="s">
        <v>579</v>
      </c>
      <c r="K220" s="88">
        <v>4</v>
      </c>
      <c r="L220" s="88" t="s">
        <v>478</v>
      </c>
      <c r="M220" s="88" t="s">
        <v>478</v>
      </c>
      <c r="N220" s="88" t="s">
        <v>580</v>
      </c>
    </row>
    <row r="221" spans="1:14" x14ac:dyDescent="0.2">
      <c r="A221" s="88" t="s">
        <v>706</v>
      </c>
      <c r="B221" s="88" t="s">
        <v>711</v>
      </c>
      <c r="C221" s="88" t="s">
        <v>478</v>
      </c>
      <c r="D221" s="88" t="s">
        <v>478</v>
      </c>
      <c r="E221" s="88" t="s">
        <v>585</v>
      </c>
      <c r="F221" s="88" t="s">
        <v>829</v>
      </c>
      <c r="G221" s="88" t="s">
        <v>841</v>
      </c>
      <c r="H221" s="88" t="s">
        <v>581</v>
      </c>
      <c r="I221" s="88">
        <v>52</v>
      </c>
      <c r="J221" s="88" t="s">
        <v>579</v>
      </c>
      <c r="K221" s="88">
        <v>8</v>
      </c>
      <c r="L221" s="88" t="s">
        <v>478</v>
      </c>
      <c r="M221" s="88">
        <v>4</v>
      </c>
      <c r="N221" s="88" t="s">
        <v>478</v>
      </c>
    </row>
    <row r="222" spans="1:14" x14ac:dyDescent="0.2">
      <c r="A222" s="88" t="s">
        <v>717</v>
      </c>
      <c r="B222" s="88" t="s">
        <v>711</v>
      </c>
      <c r="C222" s="88" t="s">
        <v>478</v>
      </c>
      <c r="D222" s="88" t="s">
        <v>478</v>
      </c>
      <c r="E222" s="88" t="s">
        <v>585</v>
      </c>
      <c r="F222" s="88" t="s">
        <v>829</v>
      </c>
      <c r="G222" s="88" t="s">
        <v>842</v>
      </c>
      <c r="H222" s="88" t="s">
        <v>581</v>
      </c>
      <c r="I222" s="88">
        <v>45</v>
      </c>
      <c r="J222" s="88" t="s">
        <v>592</v>
      </c>
      <c r="K222" s="88">
        <v>126</v>
      </c>
      <c r="L222" s="88" t="s">
        <v>478</v>
      </c>
      <c r="M222" s="88" t="s">
        <v>478</v>
      </c>
      <c r="N222" s="88" t="s">
        <v>478</v>
      </c>
    </row>
    <row r="223" spans="1:14" x14ac:dyDescent="0.2">
      <c r="A223" s="88" t="s">
        <v>718</v>
      </c>
      <c r="B223" s="88" t="s">
        <v>711</v>
      </c>
      <c r="C223" s="88" t="s">
        <v>478</v>
      </c>
      <c r="D223" s="88" t="s">
        <v>478</v>
      </c>
      <c r="E223" s="88" t="s">
        <v>583</v>
      </c>
      <c r="F223" s="88" t="s">
        <v>829</v>
      </c>
      <c r="G223" s="88" t="s">
        <v>841</v>
      </c>
      <c r="H223" s="88" t="s">
        <v>581</v>
      </c>
      <c r="I223" s="88">
        <v>50</v>
      </c>
      <c r="J223" s="88" t="s">
        <v>579</v>
      </c>
      <c r="K223" s="88">
        <v>445</v>
      </c>
      <c r="L223" s="88">
        <v>1</v>
      </c>
      <c r="M223" s="88" t="s">
        <v>478</v>
      </c>
      <c r="N223" s="88" t="s">
        <v>478</v>
      </c>
    </row>
    <row r="224" spans="1:14" x14ac:dyDescent="0.2">
      <c r="A224" s="88" t="s">
        <v>705</v>
      </c>
      <c r="B224" s="88" t="s">
        <v>711</v>
      </c>
      <c r="C224" s="88" t="s">
        <v>478</v>
      </c>
      <c r="D224" s="88" t="s">
        <v>478</v>
      </c>
      <c r="E224" s="88" t="s">
        <v>587</v>
      </c>
      <c r="F224" s="88" t="s">
        <v>829</v>
      </c>
      <c r="G224" s="88" t="s">
        <v>842</v>
      </c>
      <c r="H224" s="88" t="s">
        <v>578</v>
      </c>
      <c r="I224" s="88">
        <v>35</v>
      </c>
      <c r="J224" s="88" t="s">
        <v>579</v>
      </c>
      <c r="K224" s="88">
        <v>48</v>
      </c>
      <c r="L224" s="88">
        <v>4</v>
      </c>
      <c r="M224" s="88" t="s">
        <v>478</v>
      </c>
      <c r="N224" s="88" t="s">
        <v>478</v>
      </c>
    </row>
    <row r="225" spans="1:14" x14ac:dyDescent="0.2">
      <c r="A225" s="88" t="s">
        <v>693</v>
      </c>
      <c r="B225" s="88" t="s">
        <v>711</v>
      </c>
      <c r="C225" s="88" t="s">
        <v>478</v>
      </c>
      <c r="D225" s="88" t="s">
        <v>478</v>
      </c>
      <c r="E225" s="88" t="s">
        <v>587</v>
      </c>
      <c r="F225" s="88" t="s">
        <v>829</v>
      </c>
      <c r="G225" s="88" t="s">
        <v>841</v>
      </c>
      <c r="H225" s="88" t="s">
        <v>578</v>
      </c>
      <c r="I225" s="88">
        <v>72</v>
      </c>
      <c r="J225" s="88" t="s">
        <v>592</v>
      </c>
      <c r="K225" s="88">
        <v>288</v>
      </c>
      <c r="L225" s="88">
        <v>4</v>
      </c>
      <c r="M225" s="88" t="s">
        <v>478</v>
      </c>
      <c r="N225" s="88" t="s">
        <v>580</v>
      </c>
    </row>
    <row r="226" spans="1:14" x14ac:dyDescent="0.2">
      <c r="A226" s="88" t="s">
        <v>694</v>
      </c>
      <c r="B226" s="88" t="s">
        <v>711</v>
      </c>
      <c r="C226" s="88" t="s">
        <v>478</v>
      </c>
      <c r="D226" s="88" t="s">
        <v>478</v>
      </c>
      <c r="E226" s="88" t="s">
        <v>668</v>
      </c>
      <c r="F226" s="88" t="s">
        <v>829</v>
      </c>
      <c r="G226" s="88" t="s">
        <v>842</v>
      </c>
      <c r="H226" s="88" t="s">
        <v>578</v>
      </c>
      <c r="I226" s="88">
        <v>49</v>
      </c>
      <c r="J226" s="88" t="s">
        <v>592</v>
      </c>
      <c r="K226" s="88">
        <v>316</v>
      </c>
      <c r="L226" s="88">
        <v>2</v>
      </c>
      <c r="M226" s="88" t="s">
        <v>478</v>
      </c>
      <c r="N226" s="88" t="s">
        <v>580</v>
      </c>
    </row>
    <row r="227" spans="1:14" x14ac:dyDescent="0.2">
      <c r="A227" s="88" t="s">
        <v>695</v>
      </c>
      <c r="B227" s="88" t="s">
        <v>711</v>
      </c>
      <c r="C227" s="88" t="s">
        <v>478</v>
      </c>
      <c r="D227" s="88" t="s">
        <v>478</v>
      </c>
      <c r="E227" s="88" t="s">
        <v>577</v>
      </c>
      <c r="F227" s="88" t="s">
        <v>829</v>
      </c>
      <c r="G227" s="88" t="s">
        <v>842</v>
      </c>
      <c r="H227" s="88" t="s">
        <v>578</v>
      </c>
      <c r="I227" s="88">
        <v>28</v>
      </c>
      <c r="J227" s="88" t="s">
        <v>592</v>
      </c>
      <c r="K227" s="88">
        <v>252</v>
      </c>
      <c r="L227" s="88" t="s">
        <v>478</v>
      </c>
      <c r="M227" s="88" t="s">
        <v>478</v>
      </c>
      <c r="N227" s="88" t="s">
        <v>478</v>
      </c>
    </row>
    <row r="228" spans="1:14" x14ac:dyDescent="0.2">
      <c r="A228" s="88" t="s">
        <v>696</v>
      </c>
      <c r="B228" s="88" t="s">
        <v>711</v>
      </c>
      <c r="C228" s="88" t="s">
        <v>478</v>
      </c>
      <c r="D228" s="88" t="s">
        <v>478</v>
      </c>
      <c r="E228" s="88" t="s">
        <v>668</v>
      </c>
      <c r="F228" s="88" t="s">
        <v>829</v>
      </c>
      <c r="G228" s="88" t="s">
        <v>841</v>
      </c>
      <c r="H228" s="88" t="s">
        <v>581</v>
      </c>
      <c r="I228" s="88">
        <v>59</v>
      </c>
      <c r="J228" s="88" t="s">
        <v>579</v>
      </c>
      <c r="K228" s="88">
        <v>68</v>
      </c>
      <c r="L228" s="88" t="s">
        <v>478</v>
      </c>
      <c r="M228" s="88" t="s">
        <v>478</v>
      </c>
      <c r="N228" s="88" t="s">
        <v>580</v>
      </c>
    </row>
    <row r="229" spans="1:14" x14ac:dyDescent="0.2">
      <c r="A229" s="88" t="s">
        <v>697</v>
      </c>
      <c r="B229" s="88" t="s">
        <v>711</v>
      </c>
      <c r="C229" s="88" t="s">
        <v>478</v>
      </c>
      <c r="D229" s="88" t="s">
        <v>478</v>
      </c>
      <c r="E229" s="88" t="s">
        <v>668</v>
      </c>
      <c r="F229" s="88" t="s">
        <v>829</v>
      </c>
      <c r="G229" s="88" t="s">
        <v>842</v>
      </c>
      <c r="H229" s="88" t="s">
        <v>581</v>
      </c>
      <c r="I229" s="88">
        <v>71</v>
      </c>
      <c r="J229" s="88" t="s">
        <v>579</v>
      </c>
      <c r="K229" s="88">
        <v>372</v>
      </c>
      <c r="L229" s="88" t="s">
        <v>478</v>
      </c>
      <c r="M229" s="88">
        <v>4</v>
      </c>
      <c r="N229" s="88" t="s">
        <v>580</v>
      </c>
    </row>
    <row r="230" spans="1:14" x14ac:dyDescent="0.2">
      <c r="A230" s="88" t="s">
        <v>698</v>
      </c>
      <c r="B230" s="88" t="s">
        <v>711</v>
      </c>
      <c r="C230" s="88" t="s">
        <v>478</v>
      </c>
      <c r="D230" s="88" t="s">
        <v>478</v>
      </c>
      <c r="E230" s="88" t="s">
        <v>668</v>
      </c>
      <c r="F230" s="88" t="s">
        <v>829</v>
      </c>
      <c r="G230" s="88" t="s">
        <v>841</v>
      </c>
      <c r="H230" s="88" t="s">
        <v>581</v>
      </c>
      <c r="I230" s="88">
        <v>49</v>
      </c>
      <c r="J230" s="88" t="s">
        <v>592</v>
      </c>
      <c r="K230" s="88">
        <v>321</v>
      </c>
      <c r="L230" s="88" t="s">
        <v>478</v>
      </c>
      <c r="M230" s="88" t="s">
        <v>478</v>
      </c>
      <c r="N230" s="88" t="s">
        <v>580</v>
      </c>
    </row>
    <row r="231" spans="1:14" x14ac:dyDescent="0.2">
      <c r="A231" s="88">
        <v>2611</v>
      </c>
      <c r="B231" s="88" t="s">
        <v>701</v>
      </c>
      <c r="C231" s="88" t="s">
        <v>575</v>
      </c>
      <c r="D231" s="88" t="s">
        <v>576</v>
      </c>
      <c r="E231" s="88" t="s">
        <v>577</v>
      </c>
      <c r="F231" s="88" t="s">
        <v>836</v>
      </c>
      <c r="G231" s="88" t="s">
        <v>839</v>
      </c>
      <c r="H231" s="88" t="s">
        <v>578</v>
      </c>
      <c r="I231" s="88">
        <v>57</v>
      </c>
      <c r="J231" s="88" t="s">
        <v>579</v>
      </c>
      <c r="K231" s="88">
        <v>96</v>
      </c>
      <c r="L231" s="88">
        <v>2</v>
      </c>
      <c r="M231" s="88">
        <v>2</v>
      </c>
      <c r="N231" s="88" t="s">
        <v>580</v>
      </c>
    </row>
    <row r="232" spans="1:14" x14ac:dyDescent="0.2">
      <c r="A232" s="88">
        <v>4667</v>
      </c>
      <c r="B232" s="88" t="s">
        <v>701</v>
      </c>
      <c r="C232" s="88" t="s">
        <v>575</v>
      </c>
      <c r="D232" s="88" t="s">
        <v>576</v>
      </c>
      <c r="E232" s="88" t="s">
        <v>577</v>
      </c>
      <c r="F232" s="88" t="s">
        <v>836</v>
      </c>
      <c r="G232" s="88" t="s">
        <v>839</v>
      </c>
      <c r="H232" s="88" t="s">
        <v>581</v>
      </c>
      <c r="I232" s="88">
        <v>57</v>
      </c>
      <c r="J232" s="88" t="s">
        <v>579</v>
      </c>
      <c r="K232" s="88">
        <v>240</v>
      </c>
      <c r="L232" s="88">
        <v>4</v>
      </c>
      <c r="M232" s="88">
        <v>2</v>
      </c>
      <c r="N232" s="88" t="s">
        <v>582</v>
      </c>
    </row>
    <row r="233" spans="1:14" x14ac:dyDescent="0.2">
      <c r="A233" s="88">
        <v>5113</v>
      </c>
      <c r="B233" s="88" t="s">
        <v>701</v>
      </c>
      <c r="C233" s="88" t="s">
        <v>575</v>
      </c>
      <c r="D233" s="88" t="s">
        <v>576</v>
      </c>
      <c r="E233" s="88" t="s">
        <v>577</v>
      </c>
      <c r="F233" s="88" t="s">
        <v>836</v>
      </c>
      <c r="G233" s="88" t="s">
        <v>839</v>
      </c>
      <c r="H233" s="88" t="s">
        <v>581</v>
      </c>
      <c r="I233" s="88">
        <v>58</v>
      </c>
      <c r="J233" s="88" t="s">
        <v>579</v>
      </c>
      <c r="K233" s="88">
        <v>177</v>
      </c>
      <c r="L233" s="88">
        <v>4</v>
      </c>
      <c r="M233" s="88">
        <v>2</v>
      </c>
      <c r="N233" s="88" t="s">
        <v>478</v>
      </c>
    </row>
    <row r="234" spans="1:14" x14ac:dyDescent="0.2">
      <c r="A234" s="88">
        <v>6733</v>
      </c>
      <c r="B234" s="88" t="s">
        <v>701</v>
      </c>
      <c r="C234" s="88" t="s">
        <v>575</v>
      </c>
      <c r="D234" s="88" t="s">
        <v>576</v>
      </c>
      <c r="E234" s="88" t="s">
        <v>583</v>
      </c>
      <c r="F234" s="88" t="s">
        <v>836</v>
      </c>
      <c r="G234" s="88" t="s">
        <v>839</v>
      </c>
      <c r="H234" s="88" t="s">
        <v>581</v>
      </c>
      <c r="I234" s="88">
        <v>58</v>
      </c>
      <c r="J234" s="88" t="s">
        <v>579</v>
      </c>
      <c r="K234" s="88">
        <v>413</v>
      </c>
      <c r="L234" s="88">
        <v>3</v>
      </c>
      <c r="M234" s="88" t="s">
        <v>478</v>
      </c>
      <c r="N234" s="88" t="s">
        <v>580</v>
      </c>
    </row>
    <row r="235" spans="1:14" x14ac:dyDescent="0.2">
      <c r="A235" s="88">
        <v>27720</v>
      </c>
      <c r="B235" s="88" t="s">
        <v>831</v>
      </c>
      <c r="C235" s="88" t="s">
        <v>575</v>
      </c>
      <c r="D235" s="88" t="s">
        <v>584</v>
      </c>
      <c r="E235" s="88" t="s">
        <v>585</v>
      </c>
      <c r="F235" s="88" t="s">
        <v>827</v>
      </c>
      <c r="G235" s="88" t="s">
        <v>839</v>
      </c>
      <c r="H235" s="88" t="s">
        <v>581</v>
      </c>
      <c r="I235" s="88">
        <v>66</v>
      </c>
      <c r="J235" s="88" t="s">
        <v>579</v>
      </c>
      <c r="K235" s="88">
        <v>37</v>
      </c>
      <c r="L235" s="88" t="s">
        <v>478</v>
      </c>
      <c r="M235" s="88">
        <v>1</v>
      </c>
      <c r="N235" s="88" t="s">
        <v>582</v>
      </c>
    </row>
    <row r="236" spans="1:14" x14ac:dyDescent="0.2">
      <c r="A236" s="88">
        <v>123059</v>
      </c>
      <c r="B236" s="88" t="s">
        <v>831</v>
      </c>
      <c r="C236" s="88" t="s">
        <v>575</v>
      </c>
      <c r="D236" s="88" t="s">
        <v>586</v>
      </c>
      <c r="E236" s="88" t="s">
        <v>587</v>
      </c>
      <c r="F236" s="88" t="s">
        <v>827</v>
      </c>
      <c r="G236" s="88" t="s">
        <v>839</v>
      </c>
      <c r="H236" s="88" t="s">
        <v>581</v>
      </c>
      <c r="I236" s="88">
        <v>36</v>
      </c>
      <c r="J236" s="88" t="s">
        <v>579</v>
      </c>
      <c r="K236" s="88">
        <v>9.4</v>
      </c>
      <c r="L236" s="88" t="s">
        <v>478</v>
      </c>
      <c r="M236" s="88" t="s">
        <v>478</v>
      </c>
      <c r="N236" s="88" t="s">
        <v>478</v>
      </c>
    </row>
    <row r="237" spans="1:14" x14ac:dyDescent="0.2">
      <c r="A237" s="88">
        <v>157943</v>
      </c>
      <c r="B237" s="88" t="s">
        <v>701</v>
      </c>
      <c r="C237" s="88" t="s">
        <v>575</v>
      </c>
      <c r="D237" s="88" t="s">
        <v>584</v>
      </c>
      <c r="E237" s="88" t="s">
        <v>585</v>
      </c>
      <c r="F237" s="88" t="s">
        <v>827</v>
      </c>
      <c r="G237" s="88" t="s">
        <v>839</v>
      </c>
      <c r="H237" s="88" t="s">
        <v>581</v>
      </c>
      <c r="I237" s="88">
        <v>48</v>
      </c>
      <c r="J237" s="88" t="s">
        <v>588</v>
      </c>
      <c r="K237" s="88">
        <v>26</v>
      </c>
      <c r="L237" s="88" t="s">
        <v>478</v>
      </c>
      <c r="M237" s="88">
        <v>2</v>
      </c>
      <c r="N237" s="88" t="s">
        <v>589</v>
      </c>
    </row>
    <row r="238" spans="1:14" x14ac:dyDescent="0.2">
      <c r="A238" s="88">
        <v>187847</v>
      </c>
      <c r="B238" s="88" t="s">
        <v>701</v>
      </c>
      <c r="C238" s="88" t="s">
        <v>575</v>
      </c>
      <c r="D238" s="88" t="s">
        <v>584</v>
      </c>
      <c r="E238" s="88" t="s">
        <v>587</v>
      </c>
      <c r="F238" s="88" t="s">
        <v>827</v>
      </c>
      <c r="G238" s="88" t="s">
        <v>839</v>
      </c>
      <c r="H238" s="88" t="s">
        <v>581</v>
      </c>
      <c r="I238" s="88">
        <v>42</v>
      </c>
      <c r="J238" s="88" t="s">
        <v>579</v>
      </c>
      <c r="K238" s="88">
        <v>136</v>
      </c>
      <c r="L238" s="88" t="s">
        <v>478</v>
      </c>
      <c r="M238" s="88">
        <v>4</v>
      </c>
      <c r="N238" s="88" t="s">
        <v>478</v>
      </c>
    </row>
    <row r="239" spans="1:14" x14ac:dyDescent="0.2">
      <c r="A239" s="88">
        <v>191144</v>
      </c>
      <c r="B239" s="88" t="s">
        <v>701</v>
      </c>
      <c r="C239" s="88" t="s">
        <v>575</v>
      </c>
      <c r="D239" s="88" t="s">
        <v>584</v>
      </c>
      <c r="E239" s="88" t="s">
        <v>585</v>
      </c>
      <c r="F239" s="88" t="s">
        <v>827</v>
      </c>
      <c r="G239" s="88" t="s">
        <v>839</v>
      </c>
      <c r="H239" s="88" t="s">
        <v>578</v>
      </c>
      <c r="I239" s="88">
        <v>54</v>
      </c>
      <c r="J239" s="88" t="s">
        <v>588</v>
      </c>
      <c r="K239" s="88" t="s">
        <v>478</v>
      </c>
      <c r="L239" s="88" t="s">
        <v>478</v>
      </c>
      <c r="M239" s="88" t="s">
        <v>478</v>
      </c>
      <c r="N239" s="88" t="s">
        <v>591</v>
      </c>
    </row>
    <row r="240" spans="1:14" x14ac:dyDescent="0.2">
      <c r="A240" s="88">
        <v>205624</v>
      </c>
      <c r="B240" s="88" t="s">
        <v>701</v>
      </c>
      <c r="C240" s="88" t="s">
        <v>575</v>
      </c>
      <c r="D240" s="88" t="s">
        <v>590</v>
      </c>
      <c r="E240" s="88" t="s">
        <v>585</v>
      </c>
      <c r="F240" s="88" t="s">
        <v>827</v>
      </c>
      <c r="G240" s="88" t="s">
        <v>839</v>
      </c>
      <c r="H240" s="88" t="s">
        <v>578</v>
      </c>
      <c r="I240" s="88">
        <v>70</v>
      </c>
      <c r="J240" s="88" t="s">
        <v>588</v>
      </c>
      <c r="K240" s="88" t="s">
        <v>478</v>
      </c>
      <c r="L240" s="88" t="s">
        <v>478</v>
      </c>
      <c r="M240" s="88" t="s">
        <v>478</v>
      </c>
      <c r="N240" s="88" t="s">
        <v>478</v>
      </c>
    </row>
    <row r="241" spans="1:14" x14ac:dyDescent="0.2">
      <c r="A241" s="88">
        <v>221364</v>
      </c>
      <c r="B241" s="88" t="s">
        <v>831</v>
      </c>
      <c r="C241" s="88" t="s">
        <v>575</v>
      </c>
      <c r="D241" s="88" t="s">
        <v>584</v>
      </c>
      <c r="E241" s="88" t="s">
        <v>587</v>
      </c>
      <c r="F241" s="88" t="s">
        <v>827</v>
      </c>
      <c r="G241" s="88" t="s">
        <v>839</v>
      </c>
      <c r="H241" s="88" t="s">
        <v>578</v>
      </c>
      <c r="I241" s="88">
        <v>35</v>
      </c>
      <c r="J241" s="88" t="s">
        <v>588</v>
      </c>
      <c r="K241" s="88">
        <v>20.9</v>
      </c>
      <c r="L241" s="88" t="s">
        <v>478</v>
      </c>
      <c r="M241" s="88">
        <v>2</v>
      </c>
      <c r="N241" s="88" t="s">
        <v>582</v>
      </c>
    </row>
    <row r="242" spans="1:14" x14ac:dyDescent="0.2">
      <c r="A242" s="88">
        <v>227371</v>
      </c>
      <c r="B242" s="88" t="s">
        <v>701</v>
      </c>
      <c r="C242" s="88" t="s">
        <v>575</v>
      </c>
      <c r="D242" s="88" t="s">
        <v>576</v>
      </c>
      <c r="E242" s="88" t="s">
        <v>587</v>
      </c>
      <c r="F242" s="88" t="s">
        <v>827</v>
      </c>
      <c r="G242" s="88" t="s">
        <v>839</v>
      </c>
      <c r="H242" s="88" t="s">
        <v>581</v>
      </c>
      <c r="I242" s="88">
        <v>36</v>
      </c>
      <c r="J242" s="88" t="s">
        <v>579</v>
      </c>
      <c r="K242" s="88">
        <v>42</v>
      </c>
      <c r="L242" s="88" t="s">
        <v>478</v>
      </c>
      <c r="M242" s="88">
        <v>2</v>
      </c>
      <c r="N242" s="88" t="s">
        <v>478</v>
      </c>
    </row>
    <row r="243" spans="1:14" x14ac:dyDescent="0.2">
      <c r="A243" s="88">
        <v>229811</v>
      </c>
      <c r="B243" s="88" t="s">
        <v>701</v>
      </c>
      <c r="C243" s="88" t="s">
        <v>575</v>
      </c>
      <c r="D243" s="88" t="s">
        <v>576</v>
      </c>
      <c r="E243" s="88" t="s">
        <v>577</v>
      </c>
      <c r="F243" s="88" t="s">
        <v>827</v>
      </c>
      <c r="G243" s="88" t="s">
        <v>839</v>
      </c>
      <c r="H243" s="88" t="s">
        <v>578</v>
      </c>
      <c r="I243" s="88">
        <v>42</v>
      </c>
      <c r="J243" s="88" t="s">
        <v>588</v>
      </c>
      <c r="K243" s="88" t="s">
        <v>478</v>
      </c>
      <c r="L243" s="88" t="s">
        <v>478</v>
      </c>
      <c r="M243" s="88" t="s">
        <v>478</v>
      </c>
      <c r="N243" s="88" t="s">
        <v>582</v>
      </c>
    </row>
    <row r="244" spans="1:14" x14ac:dyDescent="0.2">
      <c r="A244" s="88">
        <v>246124</v>
      </c>
      <c r="B244" s="88" t="s">
        <v>831</v>
      </c>
      <c r="C244" s="88" t="s">
        <v>575</v>
      </c>
      <c r="D244" s="88" t="s">
        <v>584</v>
      </c>
      <c r="E244" s="88" t="s">
        <v>585</v>
      </c>
      <c r="F244" s="88" t="s">
        <v>827</v>
      </c>
      <c r="G244" s="88" t="s">
        <v>839</v>
      </c>
      <c r="H244" s="88" t="s">
        <v>578</v>
      </c>
      <c r="I244" s="88">
        <v>44</v>
      </c>
      <c r="J244" s="88" t="s">
        <v>588</v>
      </c>
      <c r="K244" s="88">
        <v>363</v>
      </c>
      <c r="L244" s="88" t="s">
        <v>478</v>
      </c>
      <c r="M244" s="88" t="s">
        <v>478</v>
      </c>
      <c r="N244" s="88" t="s">
        <v>591</v>
      </c>
    </row>
    <row r="245" spans="1:14" x14ac:dyDescent="0.2">
      <c r="A245" s="88">
        <v>247950</v>
      </c>
      <c r="B245" s="88" t="s">
        <v>701</v>
      </c>
      <c r="C245" s="88" t="s">
        <v>575</v>
      </c>
      <c r="D245" s="88" t="s">
        <v>576</v>
      </c>
      <c r="E245" s="88" t="s">
        <v>577</v>
      </c>
      <c r="F245" s="88" t="s">
        <v>827</v>
      </c>
      <c r="G245" s="88" t="s">
        <v>839</v>
      </c>
      <c r="H245" s="88" t="s">
        <v>578</v>
      </c>
      <c r="I245" s="88">
        <v>49</v>
      </c>
      <c r="J245" s="88" t="s">
        <v>588</v>
      </c>
      <c r="K245" s="88">
        <v>74.2</v>
      </c>
      <c r="L245" s="88" t="s">
        <v>478</v>
      </c>
      <c r="M245" s="88">
        <v>1</v>
      </c>
      <c r="N245" s="88" t="s">
        <v>582</v>
      </c>
    </row>
    <row r="246" spans="1:14" x14ac:dyDescent="0.2">
      <c r="A246" s="88">
        <v>257527</v>
      </c>
      <c r="B246" s="88" t="s">
        <v>831</v>
      </c>
      <c r="C246" s="88" t="s">
        <v>575</v>
      </c>
      <c r="D246" s="88" t="s">
        <v>584</v>
      </c>
      <c r="E246" s="88" t="s">
        <v>585</v>
      </c>
      <c r="F246" s="88" t="s">
        <v>827</v>
      </c>
      <c r="G246" s="88" t="s">
        <v>839</v>
      </c>
      <c r="H246" s="88" t="s">
        <v>581</v>
      </c>
      <c r="I246" s="88">
        <v>49</v>
      </c>
      <c r="J246" s="88" t="s">
        <v>579</v>
      </c>
      <c r="K246" s="88">
        <v>3.4</v>
      </c>
      <c r="L246" s="88" t="s">
        <v>478</v>
      </c>
      <c r="M246" s="88" t="s">
        <v>478</v>
      </c>
      <c r="N246" s="88" t="s">
        <v>582</v>
      </c>
    </row>
    <row r="247" spans="1:14" x14ac:dyDescent="0.2">
      <c r="A247" s="88">
        <v>258417</v>
      </c>
      <c r="B247" s="88" t="s">
        <v>701</v>
      </c>
      <c r="C247" s="88" t="s">
        <v>575</v>
      </c>
      <c r="D247" s="88" t="s">
        <v>584</v>
      </c>
      <c r="E247" s="88" t="s">
        <v>585</v>
      </c>
      <c r="F247" s="88" t="s">
        <v>827</v>
      </c>
      <c r="G247" s="88" t="s">
        <v>839</v>
      </c>
      <c r="H247" s="88" t="s">
        <v>578</v>
      </c>
      <c r="I247" s="88">
        <v>75</v>
      </c>
      <c r="J247" s="88" t="s">
        <v>588</v>
      </c>
      <c r="K247" s="88" t="s">
        <v>478</v>
      </c>
      <c r="L247" s="88" t="s">
        <v>478</v>
      </c>
      <c r="M247" s="88" t="s">
        <v>478</v>
      </c>
      <c r="N247" s="88" t="s">
        <v>582</v>
      </c>
    </row>
    <row r="248" spans="1:14" x14ac:dyDescent="0.2">
      <c r="A248" s="88">
        <v>264054</v>
      </c>
      <c r="B248" s="88" t="s">
        <v>831</v>
      </c>
      <c r="C248" s="88" t="s">
        <v>575</v>
      </c>
      <c r="D248" s="88" t="s">
        <v>584</v>
      </c>
      <c r="E248" s="88" t="s">
        <v>587</v>
      </c>
      <c r="F248" s="88" t="s">
        <v>827</v>
      </c>
      <c r="G248" s="88" t="s">
        <v>839</v>
      </c>
      <c r="H248" s="88" t="s">
        <v>581</v>
      </c>
      <c r="I248" s="88">
        <v>61</v>
      </c>
      <c r="J248" s="88" t="s">
        <v>588</v>
      </c>
      <c r="K248" s="88">
        <v>18.3</v>
      </c>
      <c r="L248" s="88" t="s">
        <v>478</v>
      </c>
      <c r="M248" s="88">
        <v>2</v>
      </c>
      <c r="N248" s="88" t="s">
        <v>582</v>
      </c>
    </row>
    <row r="249" spans="1:14" x14ac:dyDescent="0.2">
      <c r="A249" s="88">
        <v>285374</v>
      </c>
      <c r="B249" s="88" t="s">
        <v>701</v>
      </c>
      <c r="C249" s="88" t="s">
        <v>575</v>
      </c>
      <c r="D249" s="88" t="s">
        <v>590</v>
      </c>
      <c r="E249" s="88" t="s">
        <v>585</v>
      </c>
      <c r="F249" s="88" t="s">
        <v>827</v>
      </c>
      <c r="G249" s="88" t="s">
        <v>839</v>
      </c>
      <c r="H249" s="88" t="s">
        <v>581</v>
      </c>
      <c r="I249" s="88">
        <v>31</v>
      </c>
      <c r="J249" s="88" t="s">
        <v>588</v>
      </c>
      <c r="K249" s="88">
        <v>15</v>
      </c>
      <c r="L249" s="88" t="s">
        <v>478</v>
      </c>
      <c r="M249" s="88">
        <v>1</v>
      </c>
      <c r="N249" s="88" t="s">
        <v>582</v>
      </c>
    </row>
    <row r="250" spans="1:14" x14ac:dyDescent="0.2">
      <c r="A250" s="88">
        <v>289458</v>
      </c>
      <c r="B250" s="88" t="s">
        <v>701</v>
      </c>
      <c r="C250" s="88" t="s">
        <v>575</v>
      </c>
      <c r="D250" s="88" t="s">
        <v>584</v>
      </c>
      <c r="E250" s="88" t="s">
        <v>585</v>
      </c>
      <c r="F250" s="88" t="s">
        <v>827</v>
      </c>
      <c r="G250" s="88" t="s">
        <v>839</v>
      </c>
      <c r="H250" s="88" t="s">
        <v>581</v>
      </c>
      <c r="I250" s="88">
        <v>50</v>
      </c>
      <c r="J250" s="88" t="s">
        <v>588</v>
      </c>
      <c r="K250" s="88" t="s">
        <v>478</v>
      </c>
      <c r="L250" s="88" t="s">
        <v>478</v>
      </c>
      <c r="M250" s="88" t="s">
        <v>478</v>
      </c>
      <c r="N250" s="88" t="s">
        <v>582</v>
      </c>
    </row>
    <row r="251" spans="1:14" x14ac:dyDescent="0.2">
      <c r="A251" s="88">
        <v>296788</v>
      </c>
      <c r="B251" s="88" t="s">
        <v>831</v>
      </c>
      <c r="C251" s="88" t="s">
        <v>575</v>
      </c>
      <c r="D251" s="88" t="s">
        <v>584</v>
      </c>
      <c r="E251" s="88" t="s">
        <v>585</v>
      </c>
      <c r="F251" s="88" t="s">
        <v>827</v>
      </c>
      <c r="G251" s="88" t="s">
        <v>839</v>
      </c>
      <c r="H251" s="88" t="s">
        <v>581</v>
      </c>
      <c r="I251" s="88">
        <v>52</v>
      </c>
      <c r="J251" s="88" t="s">
        <v>588</v>
      </c>
      <c r="K251" s="88">
        <v>19</v>
      </c>
      <c r="L251" s="88" t="s">
        <v>478</v>
      </c>
      <c r="M251" s="88">
        <v>4</v>
      </c>
      <c r="N251" s="88" t="s">
        <v>478</v>
      </c>
    </row>
    <row r="252" spans="1:14" x14ac:dyDescent="0.2">
      <c r="A252" s="88">
        <v>306043</v>
      </c>
      <c r="B252" s="88" t="s">
        <v>831</v>
      </c>
      <c r="C252" s="88" t="s">
        <v>575</v>
      </c>
      <c r="D252" s="88" t="s">
        <v>584</v>
      </c>
      <c r="E252" s="88" t="s">
        <v>585</v>
      </c>
      <c r="F252" s="88" t="s">
        <v>827</v>
      </c>
      <c r="G252" s="88" t="s">
        <v>839</v>
      </c>
      <c r="H252" s="88" t="s">
        <v>578</v>
      </c>
      <c r="I252" s="88">
        <v>41</v>
      </c>
      <c r="J252" s="88" t="s">
        <v>588</v>
      </c>
      <c r="K252" s="88">
        <v>43</v>
      </c>
      <c r="L252" s="88" t="s">
        <v>478</v>
      </c>
      <c r="M252" s="88">
        <v>1</v>
      </c>
      <c r="N252" s="88" t="s">
        <v>591</v>
      </c>
    </row>
    <row r="253" spans="1:14" x14ac:dyDescent="0.2">
      <c r="A253" s="88">
        <v>309204</v>
      </c>
      <c r="B253" s="88" t="s">
        <v>701</v>
      </c>
      <c r="C253" s="88" t="s">
        <v>575</v>
      </c>
      <c r="D253" s="88" t="s">
        <v>584</v>
      </c>
      <c r="E253" s="88" t="s">
        <v>585</v>
      </c>
      <c r="F253" s="88" t="s">
        <v>827</v>
      </c>
      <c r="G253" s="88" t="s">
        <v>839</v>
      </c>
      <c r="H253" s="88" t="s">
        <v>578</v>
      </c>
      <c r="I253" s="88">
        <v>67</v>
      </c>
      <c r="J253" s="88" t="s">
        <v>588</v>
      </c>
      <c r="K253" s="88" t="s">
        <v>478</v>
      </c>
      <c r="L253" s="88" t="s">
        <v>478</v>
      </c>
      <c r="M253" s="88" t="s">
        <v>478</v>
      </c>
      <c r="N253" s="88" t="s">
        <v>478</v>
      </c>
    </row>
    <row r="254" spans="1:14" x14ac:dyDescent="0.2">
      <c r="A254" s="88">
        <v>309598</v>
      </c>
      <c r="B254" s="88" t="s">
        <v>701</v>
      </c>
      <c r="C254" s="88" t="s">
        <v>575</v>
      </c>
      <c r="D254" s="88" t="s">
        <v>576</v>
      </c>
      <c r="E254" s="88" t="s">
        <v>585</v>
      </c>
      <c r="F254" s="88" t="s">
        <v>827</v>
      </c>
      <c r="G254" s="88" t="s">
        <v>839</v>
      </c>
      <c r="H254" s="88" t="s">
        <v>578</v>
      </c>
      <c r="I254" s="88">
        <v>75</v>
      </c>
      <c r="J254" s="88" t="s">
        <v>588</v>
      </c>
      <c r="K254" s="88" t="s">
        <v>478</v>
      </c>
      <c r="L254" s="88" t="s">
        <v>478</v>
      </c>
      <c r="M254" s="88" t="s">
        <v>478</v>
      </c>
      <c r="N254" s="88" t="s">
        <v>589</v>
      </c>
    </row>
    <row r="255" spans="1:14" x14ac:dyDescent="0.2">
      <c r="A255" s="88">
        <v>309793</v>
      </c>
      <c r="B255" s="88" t="s">
        <v>701</v>
      </c>
      <c r="C255" s="88" t="s">
        <v>575</v>
      </c>
      <c r="D255" s="88" t="s">
        <v>590</v>
      </c>
      <c r="E255" s="88" t="s">
        <v>585</v>
      </c>
      <c r="F255" s="88" t="s">
        <v>827</v>
      </c>
      <c r="G255" s="88" t="s">
        <v>839</v>
      </c>
      <c r="H255" s="88" t="s">
        <v>581</v>
      </c>
      <c r="I255" s="88">
        <v>66</v>
      </c>
      <c r="J255" s="88" t="s">
        <v>579</v>
      </c>
      <c r="K255" s="88">
        <v>24</v>
      </c>
      <c r="L255" s="88" t="s">
        <v>478</v>
      </c>
      <c r="M255" s="88">
        <v>4</v>
      </c>
      <c r="N255" s="88" t="s">
        <v>582</v>
      </c>
    </row>
    <row r="256" spans="1:14" x14ac:dyDescent="0.2">
      <c r="A256" s="88">
        <v>314223</v>
      </c>
      <c r="B256" s="88" t="s">
        <v>831</v>
      </c>
      <c r="C256" s="88" t="s">
        <v>575</v>
      </c>
      <c r="D256" s="88" t="s">
        <v>590</v>
      </c>
      <c r="E256" s="88" t="s">
        <v>585</v>
      </c>
      <c r="F256" s="88" t="s">
        <v>827</v>
      </c>
      <c r="G256" s="88" t="s">
        <v>839</v>
      </c>
      <c r="H256" s="88" t="s">
        <v>578</v>
      </c>
      <c r="I256" s="88">
        <v>49</v>
      </c>
      <c r="J256" s="88" t="s">
        <v>579</v>
      </c>
      <c r="K256" s="88">
        <v>56</v>
      </c>
      <c r="L256" s="88" t="s">
        <v>478</v>
      </c>
      <c r="M256" s="88">
        <v>1</v>
      </c>
      <c r="N256" s="88" t="s">
        <v>582</v>
      </c>
    </row>
    <row r="257" spans="1:14" x14ac:dyDescent="0.2">
      <c r="A257" s="88">
        <v>333114</v>
      </c>
      <c r="B257" s="88" t="s">
        <v>831</v>
      </c>
      <c r="C257" s="88" t="s">
        <v>575</v>
      </c>
      <c r="D257" s="88" t="s">
        <v>584</v>
      </c>
      <c r="E257" s="88" t="s">
        <v>585</v>
      </c>
      <c r="F257" s="88" t="s">
        <v>827</v>
      </c>
      <c r="G257" s="88" t="s">
        <v>839</v>
      </c>
      <c r="H257" s="88" t="s">
        <v>581</v>
      </c>
      <c r="I257" s="88">
        <v>51</v>
      </c>
      <c r="J257" s="88" t="s">
        <v>588</v>
      </c>
      <c r="K257" s="88">
        <v>128</v>
      </c>
      <c r="L257" s="88" t="s">
        <v>478</v>
      </c>
      <c r="M257" s="88">
        <v>1</v>
      </c>
      <c r="N257" s="88" t="s">
        <v>582</v>
      </c>
    </row>
    <row r="258" spans="1:14" x14ac:dyDescent="0.2">
      <c r="A258" s="88">
        <v>1522829</v>
      </c>
      <c r="B258" s="88" t="s">
        <v>701</v>
      </c>
      <c r="C258" s="88" t="s">
        <v>575</v>
      </c>
      <c r="D258" s="88" t="s">
        <v>584</v>
      </c>
      <c r="E258" s="88" t="s">
        <v>587</v>
      </c>
      <c r="F258" s="88" t="s">
        <v>827</v>
      </c>
      <c r="G258" s="88" t="s">
        <v>839</v>
      </c>
      <c r="H258" s="88" t="s">
        <v>581</v>
      </c>
      <c r="I258" s="88">
        <v>46</v>
      </c>
      <c r="J258" s="88" t="s">
        <v>579</v>
      </c>
      <c r="K258" s="88">
        <v>3.7</v>
      </c>
      <c r="L258" s="88" t="s">
        <v>478</v>
      </c>
      <c r="M258" s="88" t="s">
        <v>478</v>
      </c>
      <c r="N258" s="88" t="s">
        <v>582</v>
      </c>
    </row>
    <row r="259" spans="1:14" x14ac:dyDescent="0.2">
      <c r="A259" s="88">
        <v>1527433</v>
      </c>
      <c r="B259" s="88" t="s">
        <v>701</v>
      </c>
      <c r="C259" s="88" t="s">
        <v>575</v>
      </c>
      <c r="D259" s="88" t="s">
        <v>584</v>
      </c>
      <c r="E259" s="88" t="s">
        <v>585</v>
      </c>
      <c r="F259" s="88" t="s">
        <v>827</v>
      </c>
      <c r="G259" s="88" t="s">
        <v>839</v>
      </c>
      <c r="H259" s="88" t="s">
        <v>578</v>
      </c>
      <c r="I259" s="88">
        <v>58</v>
      </c>
      <c r="J259" s="88" t="s">
        <v>588</v>
      </c>
      <c r="K259" s="88" t="s">
        <v>478</v>
      </c>
      <c r="L259" s="88" t="s">
        <v>478</v>
      </c>
      <c r="M259" s="88" t="s">
        <v>478</v>
      </c>
      <c r="N259" s="88" t="s">
        <v>478</v>
      </c>
    </row>
    <row r="260" spans="1:14" x14ac:dyDescent="0.2">
      <c r="A260" s="88">
        <v>1886302</v>
      </c>
      <c r="B260" s="88" t="s">
        <v>701</v>
      </c>
      <c r="C260" s="88" t="s">
        <v>575</v>
      </c>
      <c r="D260" s="88" t="s">
        <v>576</v>
      </c>
      <c r="E260" s="88" t="s">
        <v>585</v>
      </c>
      <c r="F260" s="88" t="s">
        <v>828</v>
      </c>
      <c r="G260" s="88" t="s">
        <v>839</v>
      </c>
      <c r="H260" s="88" t="s">
        <v>581</v>
      </c>
      <c r="I260" s="88">
        <v>40</v>
      </c>
      <c r="J260" s="88" t="s">
        <v>592</v>
      </c>
      <c r="K260" s="88">
        <v>69</v>
      </c>
      <c r="L260" s="88" t="s">
        <v>478</v>
      </c>
      <c r="M260" s="88" t="s">
        <v>478</v>
      </c>
      <c r="N260" s="88" t="s">
        <v>591</v>
      </c>
    </row>
    <row r="261" spans="1:14" x14ac:dyDescent="0.2">
      <c r="A261" s="88">
        <v>1914879</v>
      </c>
      <c r="B261" s="88" t="s">
        <v>701</v>
      </c>
      <c r="C261" s="88" t="s">
        <v>575</v>
      </c>
      <c r="D261" s="88" t="s">
        <v>584</v>
      </c>
      <c r="E261" s="88" t="s">
        <v>585</v>
      </c>
      <c r="F261" s="88" t="s">
        <v>828</v>
      </c>
      <c r="G261" s="88" t="s">
        <v>839</v>
      </c>
      <c r="H261" s="88" t="s">
        <v>581</v>
      </c>
      <c r="I261" s="88">
        <v>53</v>
      </c>
      <c r="J261" s="88" t="s">
        <v>579</v>
      </c>
      <c r="K261" s="88">
        <v>85</v>
      </c>
      <c r="L261" s="88" t="s">
        <v>478</v>
      </c>
      <c r="M261" s="88" t="s">
        <v>478</v>
      </c>
      <c r="N261" s="88" t="s">
        <v>478</v>
      </c>
    </row>
    <row r="262" spans="1:14" x14ac:dyDescent="0.2">
      <c r="A262" s="88">
        <v>6162218</v>
      </c>
      <c r="B262" s="88" t="s">
        <v>701</v>
      </c>
      <c r="C262" s="88" t="s">
        <v>575</v>
      </c>
      <c r="D262" s="88" t="s">
        <v>576</v>
      </c>
      <c r="E262" s="88" t="s">
        <v>587</v>
      </c>
      <c r="F262" s="88" t="s">
        <v>836</v>
      </c>
      <c r="G262" s="88" t="s">
        <v>839</v>
      </c>
      <c r="H262" s="88" t="s">
        <v>581</v>
      </c>
      <c r="I262" s="88">
        <v>59</v>
      </c>
      <c r="J262" s="88" t="s">
        <v>579</v>
      </c>
      <c r="K262" s="88">
        <v>181</v>
      </c>
      <c r="L262" s="88" t="s">
        <v>478</v>
      </c>
      <c r="M262" s="88">
        <v>1</v>
      </c>
      <c r="N262" s="88" t="s">
        <v>582</v>
      </c>
    </row>
    <row r="263" spans="1:14" x14ac:dyDescent="0.2">
      <c r="A263" s="88">
        <v>15013874</v>
      </c>
      <c r="B263" s="88" t="s">
        <v>701</v>
      </c>
      <c r="C263" s="88" t="s">
        <v>575</v>
      </c>
      <c r="D263" s="88" t="s">
        <v>584</v>
      </c>
      <c r="E263" s="88" t="s">
        <v>587</v>
      </c>
      <c r="F263" s="88" t="s">
        <v>827</v>
      </c>
      <c r="G263" s="88" t="s">
        <v>839</v>
      </c>
      <c r="H263" s="88" t="s">
        <v>578</v>
      </c>
      <c r="I263" s="88">
        <v>55</v>
      </c>
      <c r="J263" s="88" t="s">
        <v>579</v>
      </c>
      <c r="K263" s="88">
        <v>3</v>
      </c>
      <c r="L263" s="88" t="s">
        <v>478</v>
      </c>
      <c r="M263" s="88" t="s">
        <v>478</v>
      </c>
      <c r="N263" s="88" t="s">
        <v>589</v>
      </c>
    </row>
    <row r="264" spans="1:14" x14ac:dyDescent="0.2">
      <c r="A264" s="88">
        <v>18131521</v>
      </c>
      <c r="B264" s="88" t="s">
        <v>701</v>
      </c>
      <c r="C264" s="88" t="s">
        <v>575</v>
      </c>
      <c r="D264" s="88" t="s">
        <v>576</v>
      </c>
      <c r="E264" s="88" t="s">
        <v>577</v>
      </c>
      <c r="F264" s="88" t="s">
        <v>836</v>
      </c>
      <c r="G264" s="88" t="s">
        <v>839</v>
      </c>
      <c r="H264" s="88" t="s">
        <v>581</v>
      </c>
      <c r="I264" s="88">
        <v>63</v>
      </c>
      <c r="J264" s="88" t="s">
        <v>579</v>
      </c>
      <c r="K264" s="88">
        <v>25</v>
      </c>
      <c r="L264" s="88" t="s">
        <v>478</v>
      </c>
      <c r="M264" s="88">
        <v>3</v>
      </c>
      <c r="N264" s="88" t="s">
        <v>478</v>
      </c>
    </row>
    <row r="265" spans="1:14" x14ac:dyDescent="0.2">
      <c r="A265" s="88">
        <v>19000772</v>
      </c>
      <c r="B265" s="88" t="s">
        <v>701</v>
      </c>
      <c r="C265" s="88" t="s">
        <v>575</v>
      </c>
      <c r="D265" s="88" t="s">
        <v>576</v>
      </c>
      <c r="E265" s="88" t="s">
        <v>668</v>
      </c>
      <c r="F265" s="88" t="s">
        <v>836</v>
      </c>
      <c r="G265" s="88" t="s">
        <v>839</v>
      </c>
      <c r="H265" s="88" t="s">
        <v>578</v>
      </c>
      <c r="I265" s="88">
        <v>71</v>
      </c>
      <c r="J265" s="88" t="s">
        <v>592</v>
      </c>
      <c r="K265" s="88">
        <v>61</v>
      </c>
      <c r="L265" s="88">
        <v>3</v>
      </c>
      <c r="M265" s="88" t="s">
        <v>478</v>
      </c>
      <c r="N265" s="88" t="s">
        <v>478</v>
      </c>
    </row>
    <row r="266" spans="1:14" x14ac:dyDescent="0.2">
      <c r="A266" s="88">
        <v>19314042</v>
      </c>
      <c r="B266" s="88" t="s">
        <v>701</v>
      </c>
      <c r="C266" s="88" t="s">
        <v>575</v>
      </c>
      <c r="D266" s="88" t="s">
        <v>584</v>
      </c>
      <c r="E266" s="88" t="s">
        <v>585</v>
      </c>
      <c r="F266" s="88" t="s">
        <v>828</v>
      </c>
      <c r="G266" s="88" t="s">
        <v>839</v>
      </c>
      <c r="H266" s="88" t="s">
        <v>581</v>
      </c>
      <c r="I266" s="88">
        <v>68</v>
      </c>
      <c r="J266" s="88" t="s">
        <v>579</v>
      </c>
      <c r="K266" s="88">
        <v>38</v>
      </c>
      <c r="L266" s="88" t="s">
        <v>478</v>
      </c>
      <c r="M266" s="88" t="s">
        <v>478</v>
      </c>
      <c r="N266" s="88" t="s">
        <v>591</v>
      </c>
    </row>
    <row r="267" spans="1:14" x14ac:dyDescent="0.2">
      <c r="A267" s="98" t="s">
        <v>833</v>
      </c>
      <c r="B267" s="88" t="s">
        <v>701</v>
      </c>
      <c r="C267" s="88" t="s">
        <v>478</v>
      </c>
      <c r="D267" s="88" t="s">
        <v>478</v>
      </c>
      <c r="E267" s="88" t="s">
        <v>585</v>
      </c>
      <c r="F267" s="88" t="s">
        <v>828</v>
      </c>
      <c r="G267" s="88" t="s">
        <v>839</v>
      </c>
      <c r="H267" s="88" t="s">
        <v>581</v>
      </c>
      <c r="I267" s="88">
        <v>53</v>
      </c>
      <c r="J267" s="88" t="s">
        <v>478</v>
      </c>
      <c r="K267" s="88">
        <v>21</v>
      </c>
      <c r="L267" s="88" t="s">
        <v>478</v>
      </c>
      <c r="M267" s="88" t="s">
        <v>478</v>
      </c>
      <c r="N267" s="88" t="s">
        <v>582</v>
      </c>
    </row>
    <row r="268" spans="1:14" x14ac:dyDescent="0.2">
      <c r="A268" s="88" t="s">
        <v>710</v>
      </c>
      <c r="B268" s="88" t="s">
        <v>701</v>
      </c>
      <c r="C268" s="88" t="s">
        <v>575</v>
      </c>
      <c r="D268" s="88" t="s">
        <v>576</v>
      </c>
      <c r="E268" s="88" t="s">
        <v>478</v>
      </c>
      <c r="F268" s="88" t="s">
        <v>836</v>
      </c>
      <c r="G268" s="88" t="s">
        <v>839</v>
      </c>
      <c r="H268" s="88" t="s">
        <v>581</v>
      </c>
      <c r="I268" s="88" t="s">
        <v>478</v>
      </c>
      <c r="J268" s="88" t="s">
        <v>478</v>
      </c>
      <c r="K268" s="88">
        <v>25</v>
      </c>
      <c r="L268" s="88" t="s">
        <v>478</v>
      </c>
      <c r="M268" s="88">
        <v>3</v>
      </c>
      <c r="N268" s="88" t="s">
        <v>478</v>
      </c>
    </row>
    <row r="269" spans="1:14" x14ac:dyDescent="0.2">
      <c r="A269" s="88" t="s">
        <v>598</v>
      </c>
      <c r="B269" s="88" t="s">
        <v>701</v>
      </c>
      <c r="C269" s="88" t="s">
        <v>594</v>
      </c>
      <c r="D269" s="88" t="s">
        <v>597</v>
      </c>
      <c r="E269" s="88" t="s">
        <v>587</v>
      </c>
      <c r="F269" s="88" t="s">
        <v>826</v>
      </c>
      <c r="G269" s="88" t="s">
        <v>841</v>
      </c>
      <c r="H269" s="88" t="s">
        <v>578</v>
      </c>
      <c r="I269" s="88">
        <v>61.4</v>
      </c>
      <c r="J269" s="88" t="s">
        <v>579</v>
      </c>
      <c r="K269" s="88">
        <v>7</v>
      </c>
      <c r="L269" s="88">
        <v>5</v>
      </c>
      <c r="M269" s="88" t="s">
        <v>478</v>
      </c>
      <c r="N269" s="88" t="s">
        <v>582</v>
      </c>
    </row>
    <row r="270" spans="1:14" x14ac:dyDescent="0.2">
      <c r="A270" s="88" t="s">
        <v>599</v>
      </c>
      <c r="B270" s="88" t="s">
        <v>701</v>
      </c>
      <c r="C270" s="88" t="s">
        <v>594</v>
      </c>
      <c r="D270" s="88" t="s">
        <v>597</v>
      </c>
      <c r="E270" s="88" t="s">
        <v>587</v>
      </c>
      <c r="F270" s="88" t="s">
        <v>826</v>
      </c>
      <c r="G270" s="88" t="s">
        <v>841</v>
      </c>
      <c r="H270" s="88" t="s">
        <v>578</v>
      </c>
      <c r="I270" s="88">
        <v>46.7</v>
      </c>
      <c r="J270" s="88" t="s">
        <v>579</v>
      </c>
      <c r="K270" s="88">
        <v>105.6</v>
      </c>
      <c r="L270" s="88">
        <v>2</v>
      </c>
      <c r="M270" s="88">
        <v>1</v>
      </c>
      <c r="N270" s="88" t="s">
        <v>580</v>
      </c>
    </row>
    <row r="271" spans="1:14" x14ac:dyDescent="0.2">
      <c r="A271" s="88" t="s">
        <v>600</v>
      </c>
      <c r="B271" s="88" t="s">
        <v>701</v>
      </c>
      <c r="C271" s="88" t="s">
        <v>594</v>
      </c>
      <c r="D271" s="88" t="s">
        <v>597</v>
      </c>
      <c r="E271" s="88" t="s">
        <v>587</v>
      </c>
      <c r="F271" s="88" t="s">
        <v>826</v>
      </c>
      <c r="G271" s="88" t="s">
        <v>841</v>
      </c>
      <c r="H271" s="88" t="s">
        <v>578</v>
      </c>
      <c r="I271" s="88">
        <v>60.8</v>
      </c>
      <c r="J271" s="88" t="s">
        <v>579</v>
      </c>
      <c r="K271" s="88">
        <v>94</v>
      </c>
      <c r="L271" s="88">
        <v>1</v>
      </c>
      <c r="M271" s="88">
        <v>2</v>
      </c>
      <c r="N271" s="88" t="s">
        <v>580</v>
      </c>
    </row>
    <row r="272" spans="1:14" x14ac:dyDescent="0.2">
      <c r="A272" s="88" t="s">
        <v>605</v>
      </c>
      <c r="B272" s="88" t="s">
        <v>701</v>
      </c>
      <c r="C272" s="88" t="s">
        <v>594</v>
      </c>
      <c r="D272" s="88" t="s">
        <v>597</v>
      </c>
      <c r="E272" s="88" t="s">
        <v>587</v>
      </c>
      <c r="F272" s="88" t="s">
        <v>826</v>
      </c>
      <c r="G272" s="88" t="s">
        <v>841</v>
      </c>
      <c r="H272" s="88" t="s">
        <v>578</v>
      </c>
      <c r="I272" s="88">
        <v>70.7</v>
      </c>
      <c r="J272" s="88" t="s">
        <v>579</v>
      </c>
      <c r="K272" s="88">
        <v>15.7</v>
      </c>
      <c r="L272" s="88">
        <v>4</v>
      </c>
      <c r="M272" s="88">
        <v>4</v>
      </c>
      <c r="N272" s="88" t="s">
        <v>580</v>
      </c>
    </row>
    <row r="273" spans="1:14" x14ac:dyDescent="0.2">
      <c r="A273" s="88" t="s">
        <v>612</v>
      </c>
      <c r="B273" s="88" t="s">
        <v>701</v>
      </c>
      <c r="C273" s="88" t="s">
        <v>594</v>
      </c>
      <c r="D273" s="88" t="s">
        <v>597</v>
      </c>
      <c r="E273" s="88" t="s">
        <v>587</v>
      </c>
      <c r="F273" s="88" t="s">
        <v>826</v>
      </c>
      <c r="G273" s="88" t="s">
        <v>841</v>
      </c>
      <c r="H273" s="88" t="s">
        <v>578</v>
      </c>
      <c r="I273" s="88">
        <v>54.4</v>
      </c>
      <c r="J273" s="88" t="s">
        <v>579</v>
      </c>
      <c r="K273" s="88">
        <v>26</v>
      </c>
      <c r="L273" s="88">
        <v>4</v>
      </c>
      <c r="M273" s="88">
        <v>4</v>
      </c>
      <c r="N273" s="88" t="s">
        <v>580</v>
      </c>
    </row>
    <row r="274" spans="1:14" x14ac:dyDescent="0.2">
      <c r="A274" s="88" t="s">
        <v>613</v>
      </c>
      <c r="B274" s="88" t="s">
        <v>701</v>
      </c>
      <c r="C274" s="88" t="s">
        <v>594</v>
      </c>
      <c r="D274" s="88" t="s">
        <v>597</v>
      </c>
      <c r="E274" s="88" t="s">
        <v>577</v>
      </c>
      <c r="F274" s="88" t="s">
        <v>826</v>
      </c>
      <c r="G274" s="88" t="s">
        <v>841</v>
      </c>
      <c r="H274" s="88" t="s">
        <v>581</v>
      </c>
      <c r="I274" s="88">
        <v>35.5</v>
      </c>
      <c r="J274" s="88" t="s">
        <v>592</v>
      </c>
      <c r="K274" s="88">
        <v>317.89999999999998</v>
      </c>
      <c r="L274" s="88">
        <v>4</v>
      </c>
      <c r="M274" s="88">
        <v>4</v>
      </c>
      <c r="N274" s="88" t="s">
        <v>580</v>
      </c>
    </row>
    <row r="275" spans="1:14" x14ac:dyDescent="0.2">
      <c r="A275" s="88" t="s">
        <v>617</v>
      </c>
      <c r="B275" s="88" t="s">
        <v>701</v>
      </c>
      <c r="C275" s="88" t="s">
        <v>594</v>
      </c>
      <c r="D275" s="88" t="s">
        <v>597</v>
      </c>
      <c r="E275" s="88" t="s">
        <v>587</v>
      </c>
      <c r="F275" s="88" t="s">
        <v>826</v>
      </c>
      <c r="G275" s="88" t="s">
        <v>841</v>
      </c>
      <c r="H275" s="88" t="s">
        <v>581</v>
      </c>
      <c r="I275" s="88">
        <v>63.4</v>
      </c>
      <c r="J275" s="88" t="s">
        <v>579</v>
      </c>
      <c r="K275" s="88">
        <v>7.1</v>
      </c>
      <c r="L275" s="88">
        <v>4</v>
      </c>
      <c r="M275" s="88" t="s">
        <v>478</v>
      </c>
      <c r="N275" s="88" t="s">
        <v>580</v>
      </c>
    </row>
    <row r="276" spans="1:14" x14ac:dyDescent="0.2">
      <c r="A276" s="88" t="s">
        <v>619</v>
      </c>
      <c r="B276" s="88" t="s">
        <v>701</v>
      </c>
      <c r="C276" s="88" t="s">
        <v>594</v>
      </c>
      <c r="D276" s="88" t="s">
        <v>584</v>
      </c>
      <c r="E276" s="88" t="s">
        <v>585</v>
      </c>
      <c r="F276" s="88" t="s">
        <v>826</v>
      </c>
      <c r="G276" s="88" t="s">
        <v>841</v>
      </c>
      <c r="H276" s="88" t="s">
        <v>578</v>
      </c>
      <c r="I276" s="88">
        <v>66.5</v>
      </c>
      <c r="J276" s="88" t="s">
        <v>579</v>
      </c>
      <c r="K276" s="88">
        <v>17.600000000000001</v>
      </c>
      <c r="L276" s="88">
        <v>4</v>
      </c>
      <c r="M276" s="88">
        <v>2</v>
      </c>
      <c r="N276" s="88" t="s">
        <v>580</v>
      </c>
    </row>
    <row r="277" spans="1:14" x14ac:dyDescent="0.2">
      <c r="A277" s="88" t="s">
        <v>620</v>
      </c>
      <c r="B277" s="88" t="s">
        <v>701</v>
      </c>
      <c r="C277" s="88" t="s">
        <v>594</v>
      </c>
      <c r="D277" s="88" t="s">
        <v>597</v>
      </c>
      <c r="E277" s="88" t="s">
        <v>587</v>
      </c>
      <c r="F277" s="88" t="s">
        <v>826</v>
      </c>
      <c r="G277" s="88" t="s">
        <v>841</v>
      </c>
      <c r="H277" s="88" t="s">
        <v>578</v>
      </c>
      <c r="I277" s="88">
        <v>69.3</v>
      </c>
      <c r="J277" s="88" t="s">
        <v>579</v>
      </c>
      <c r="K277" s="88">
        <v>20.399999999999999</v>
      </c>
      <c r="L277" s="88">
        <v>4</v>
      </c>
      <c r="M277" s="88">
        <v>1</v>
      </c>
      <c r="N277" s="88" t="s">
        <v>580</v>
      </c>
    </row>
    <row r="278" spans="1:14" x14ac:dyDescent="0.2">
      <c r="A278" s="88" t="s">
        <v>622</v>
      </c>
      <c r="B278" s="88" t="s">
        <v>701</v>
      </c>
      <c r="C278" s="88" t="s">
        <v>594</v>
      </c>
      <c r="D278" s="88" t="s">
        <v>597</v>
      </c>
      <c r="E278" s="88" t="s">
        <v>577</v>
      </c>
      <c r="F278" s="88" t="s">
        <v>826</v>
      </c>
      <c r="G278" s="88" t="s">
        <v>841</v>
      </c>
      <c r="H278" s="88" t="s">
        <v>578</v>
      </c>
      <c r="I278" s="88">
        <v>42.6</v>
      </c>
      <c r="J278" s="88" t="s">
        <v>592</v>
      </c>
      <c r="K278" s="88">
        <v>116.6</v>
      </c>
      <c r="L278" s="88">
        <v>2</v>
      </c>
      <c r="M278" s="88" t="s">
        <v>478</v>
      </c>
      <c r="N278" s="88" t="s">
        <v>580</v>
      </c>
    </row>
    <row r="279" spans="1:14" x14ac:dyDescent="0.2">
      <c r="A279" s="88" t="s">
        <v>623</v>
      </c>
      <c r="B279" s="88" t="s">
        <v>701</v>
      </c>
      <c r="C279" s="88" t="s">
        <v>594</v>
      </c>
      <c r="D279" s="88" t="s">
        <v>597</v>
      </c>
      <c r="E279" s="88" t="s">
        <v>587</v>
      </c>
      <c r="F279" s="88" t="s">
        <v>826</v>
      </c>
      <c r="G279" s="88" t="s">
        <v>840</v>
      </c>
      <c r="H279" s="88" t="s">
        <v>578</v>
      </c>
      <c r="I279" s="88">
        <v>43.2</v>
      </c>
      <c r="J279" s="88" t="s">
        <v>579</v>
      </c>
      <c r="K279" s="88">
        <v>79.400000000000006</v>
      </c>
      <c r="L279" s="88">
        <v>4</v>
      </c>
      <c r="M279" s="88">
        <v>1</v>
      </c>
      <c r="N279" s="88" t="s">
        <v>580</v>
      </c>
    </row>
    <row r="280" spans="1:14" x14ac:dyDescent="0.2">
      <c r="A280" s="88" t="s">
        <v>624</v>
      </c>
      <c r="B280" s="88" t="s">
        <v>701</v>
      </c>
      <c r="C280" s="88" t="s">
        <v>594</v>
      </c>
      <c r="D280" s="88" t="s">
        <v>597</v>
      </c>
      <c r="E280" s="88" t="s">
        <v>587</v>
      </c>
      <c r="F280" s="88" t="s">
        <v>826</v>
      </c>
      <c r="G280" s="88" t="s">
        <v>841</v>
      </c>
      <c r="H280" s="88" t="s">
        <v>578</v>
      </c>
      <c r="I280" s="88">
        <v>31.9</v>
      </c>
      <c r="J280" s="88" t="s">
        <v>579</v>
      </c>
      <c r="K280" s="88">
        <v>192.3</v>
      </c>
      <c r="L280" s="88">
        <v>1</v>
      </c>
      <c r="M280" s="88" t="s">
        <v>478</v>
      </c>
      <c r="N280" s="88" t="s">
        <v>580</v>
      </c>
    </row>
    <row r="281" spans="1:14" x14ac:dyDescent="0.2">
      <c r="A281" s="88" t="s">
        <v>625</v>
      </c>
      <c r="B281" s="88" t="s">
        <v>701</v>
      </c>
      <c r="C281" s="88" t="s">
        <v>594</v>
      </c>
      <c r="D281" s="88" t="s">
        <v>597</v>
      </c>
      <c r="E281" s="88" t="s">
        <v>587</v>
      </c>
      <c r="F281" s="88" t="s">
        <v>826</v>
      </c>
      <c r="G281" s="88" t="s">
        <v>841</v>
      </c>
      <c r="H281" s="88" t="s">
        <v>578</v>
      </c>
      <c r="I281" s="88" t="s">
        <v>478</v>
      </c>
      <c r="J281" s="88" t="s">
        <v>579</v>
      </c>
      <c r="K281" s="88" t="s">
        <v>478</v>
      </c>
      <c r="L281" s="88" t="s">
        <v>478</v>
      </c>
      <c r="M281" s="88">
        <v>2</v>
      </c>
      <c r="N281" s="88" t="s">
        <v>580</v>
      </c>
    </row>
    <row r="282" spans="1:14" x14ac:dyDescent="0.2">
      <c r="A282" s="88" t="s">
        <v>627</v>
      </c>
      <c r="B282" s="88" t="s">
        <v>701</v>
      </c>
      <c r="C282" s="88" t="s">
        <v>594</v>
      </c>
      <c r="D282" s="88" t="s">
        <v>597</v>
      </c>
      <c r="E282" s="88" t="s">
        <v>587</v>
      </c>
      <c r="F282" s="88" t="s">
        <v>826</v>
      </c>
      <c r="G282" s="88" t="s">
        <v>841</v>
      </c>
      <c r="H282" s="88" t="s">
        <v>578</v>
      </c>
      <c r="I282" s="88">
        <v>69.3</v>
      </c>
      <c r="J282" s="88" t="s">
        <v>579</v>
      </c>
      <c r="K282" s="88">
        <v>29.1</v>
      </c>
      <c r="L282" s="88">
        <v>4</v>
      </c>
      <c r="M282" s="88">
        <v>1</v>
      </c>
      <c r="N282" s="88" t="s">
        <v>580</v>
      </c>
    </row>
    <row r="283" spans="1:14" x14ac:dyDescent="0.2">
      <c r="A283" s="88" t="s">
        <v>708</v>
      </c>
      <c r="B283" s="88" t="s">
        <v>701</v>
      </c>
      <c r="C283" s="88" t="s">
        <v>594</v>
      </c>
      <c r="D283" s="88" t="s">
        <v>595</v>
      </c>
      <c r="E283" s="88" t="s">
        <v>587</v>
      </c>
      <c r="F283" s="88" t="s">
        <v>826</v>
      </c>
      <c r="G283" s="88" t="s">
        <v>841</v>
      </c>
      <c r="H283" s="88" t="s">
        <v>581</v>
      </c>
      <c r="I283" s="88">
        <v>55.8</v>
      </c>
      <c r="J283" s="88" t="s">
        <v>579</v>
      </c>
      <c r="K283" s="88">
        <v>4.3</v>
      </c>
      <c r="L283" s="88">
        <v>4</v>
      </c>
      <c r="M283" s="88" t="s">
        <v>478</v>
      </c>
      <c r="N283" s="88" t="s">
        <v>478</v>
      </c>
    </row>
    <row r="284" spans="1:14" x14ac:dyDescent="0.2">
      <c r="A284" s="88" t="s">
        <v>628</v>
      </c>
      <c r="B284" s="88" t="s">
        <v>701</v>
      </c>
      <c r="C284" s="88" t="s">
        <v>594</v>
      </c>
      <c r="D284" s="88" t="s">
        <v>597</v>
      </c>
      <c r="E284" s="88" t="s">
        <v>587</v>
      </c>
      <c r="F284" s="88" t="s">
        <v>826</v>
      </c>
      <c r="G284" s="88" t="s">
        <v>841</v>
      </c>
      <c r="H284" s="88" t="s">
        <v>578</v>
      </c>
      <c r="I284" s="88">
        <v>32.799999999999997</v>
      </c>
      <c r="J284" s="88" t="s">
        <v>579</v>
      </c>
      <c r="K284" s="88">
        <v>43.9</v>
      </c>
      <c r="L284" s="88">
        <v>4</v>
      </c>
      <c r="M284" s="88">
        <v>2</v>
      </c>
      <c r="N284" s="88" t="s">
        <v>580</v>
      </c>
    </row>
    <row r="285" spans="1:14" x14ac:dyDescent="0.2">
      <c r="A285" s="88" t="s">
        <v>629</v>
      </c>
      <c r="B285" s="88" t="s">
        <v>701</v>
      </c>
      <c r="C285" s="88" t="s">
        <v>594</v>
      </c>
      <c r="D285" s="88" t="s">
        <v>597</v>
      </c>
      <c r="E285" s="88" t="s">
        <v>587</v>
      </c>
      <c r="F285" s="88" t="s">
        <v>826</v>
      </c>
      <c r="G285" s="88" t="s">
        <v>841</v>
      </c>
      <c r="H285" s="88" t="s">
        <v>578</v>
      </c>
      <c r="I285" s="88">
        <v>58.9</v>
      </c>
      <c r="J285" s="88" t="s">
        <v>579</v>
      </c>
      <c r="K285" s="88">
        <v>16.7</v>
      </c>
      <c r="L285" s="88">
        <v>4</v>
      </c>
      <c r="M285" s="88">
        <v>4</v>
      </c>
      <c r="N285" s="88" t="s">
        <v>580</v>
      </c>
    </row>
    <row r="286" spans="1:14" x14ac:dyDescent="0.2">
      <c r="A286" s="88" t="s">
        <v>630</v>
      </c>
      <c r="B286" s="88" t="s">
        <v>701</v>
      </c>
      <c r="C286" s="88" t="s">
        <v>594</v>
      </c>
      <c r="D286" s="88" t="s">
        <v>597</v>
      </c>
      <c r="E286" s="88" t="s">
        <v>587</v>
      </c>
      <c r="F286" s="88" t="s">
        <v>826</v>
      </c>
      <c r="G286" s="88" t="s">
        <v>841</v>
      </c>
      <c r="H286" s="88" t="s">
        <v>581</v>
      </c>
      <c r="I286" s="88">
        <v>67.099999999999994</v>
      </c>
      <c r="J286" s="88" t="s">
        <v>579</v>
      </c>
      <c r="K286" s="88">
        <v>92.4</v>
      </c>
      <c r="L286" s="88">
        <v>2</v>
      </c>
      <c r="M286" s="88" t="s">
        <v>478</v>
      </c>
      <c r="N286" s="88" t="s">
        <v>580</v>
      </c>
    </row>
    <row r="287" spans="1:14" x14ac:dyDescent="0.2">
      <c r="A287" s="88" t="s">
        <v>709</v>
      </c>
      <c r="B287" s="88" t="s">
        <v>701</v>
      </c>
      <c r="C287" s="88" t="s">
        <v>594</v>
      </c>
      <c r="D287" s="88" t="s">
        <v>597</v>
      </c>
      <c r="E287" s="88" t="s">
        <v>585</v>
      </c>
      <c r="F287" s="88" t="s">
        <v>826</v>
      </c>
      <c r="G287" s="88" t="s">
        <v>841</v>
      </c>
      <c r="H287" s="88" t="s">
        <v>581</v>
      </c>
      <c r="I287" s="88" t="s">
        <v>478</v>
      </c>
      <c r="J287" s="88" t="s">
        <v>579</v>
      </c>
      <c r="K287" s="88" t="s">
        <v>478</v>
      </c>
      <c r="L287" s="88" t="s">
        <v>478</v>
      </c>
      <c r="M287" s="88" t="s">
        <v>478</v>
      </c>
      <c r="N287" s="88" t="s">
        <v>580</v>
      </c>
    </row>
    <row r="288" spans="1:14" x14ac:dyDescent="0.2">
      <c r="A288" s="88" t="s">
        <v>631</v>
      </c>
      <c r="B288" s="88" t="s">
        <v>701</v>
      </c>
      <c r="C288" s="88" t="s">
        <v>594</v>
      </c>
      <c r="D288" s="88" t="s">
        <v>597</v>
      </c>
      <c r="E288" s="88" t="s">
        <v>577</v>
      </c>
      <c r="F288" s="88" t="s">
        <v>826</v>
      </c>
      <c r="G288" s="88" t="s">
        <v>841</v>
      </c>
      <c r="H288" s="88" t="s">
        <v>581</v>
      </c>
      <c r="I288" s="88">
        <v>40.5</v>
      </c>
      <c r="J288" s="88" t="s">
        <v>579</v>
      </c>
      <c r="K288" s="88">
        <v>132.1</v>
      </c>
      <c r="L288" s="88">
        <v>2</v>
      </c>
      <c r="M288" s="88" t="s">
        <v>478</v>
      </c>
      <c r="N288" s="88" t="s">
        <v>580</v>
      </c>
    </row>
    <row r="289" spans="1:14" x14ac:dyDescent="0.2">
      <c r="A289" s="88" t="s">
        <v>632</v>
      </c>
      <c r="B289" s="88" t="s">
        <v>701</v>
      </c>
      <c r="C289" s="88" t="s">
        <v>594</v>
      </c>
      <c r="D289" s="88" t="s">
        <v>597</v>
      </c>
      <c r="E289" s="88" t="s">
        <v>587</v>
      </c>
      <c r="F289" s="88" t="s">
        <v>826</v>
      </c>
      <c r="G289" s="88" t="s">
        <v>841</v>
      </c>
      <c r="H289" s="88" t="s">
        <v>581</v>
      </c>
      <c r="I289" s="88" t="s">
        <v>478</v>
      </c>
      <c r="J289" s="88" t="s">
        <v>579</v>
      </c>
      <c r="K289" s="88" t="s">
        <v>478</v>
      </c>
      <c r="L289" s="88" t="s">
        <v>478</v>
      </c>
      <c r="M289" s="88">
        <v>1</v>
      </c>
      <c r="N289" s="88" t="s">
        <v>580</v>
      </c>
    </row>
    <row r="290" spans="1:14" x14ac:dyDescent="0.2">
      <c r="A290" s="88" t="s">
        <v>633</v>
      </c>
      <c r="B290" s="88" t="s">
        <v>701</v>
      </c>
      <c r="C290" s="88" t="s">
        <v>594</v>
      </c>
      <c r="D290" s="88" t="s">
        <v>597</v>
      </c>
      <c r="E290" s="88" t="s">
        <v>587</v>
      </c>
      <c r="F290" s="88" t="s">
        <v>826</v>
      </c>
      <c r="G290" s="88" t="s">
        <v>841</v>
      </c>
      <c r="H290" s="88" t="s">
        <v>578</v>
      </c>
      <c r="I290" s="88">
        <v>49.6</v>
      </c>
      <c r="J290" s="88" t="s">
        <v>588</v>
      </c>
      <c r="K290" s="88">
        <v>70.7</v>
      </c>
      <c r="L290" s="88">
        <v>4</v>
      </c>
      <c r="M290" s="88">
        <v>2</v>
      </c>
      <c r="N290" s="88" t="s">
        <v>580</v>
      </c>
    </row>
    <row r="291" spans="1:14" x14ac:dyDescent="0.2">
      <c r="A291" s="88" t="s">
        <v>634</v>
      </c>
      <c r="B291" s="88" t="s">
        <v>701</v>
      </c>
      <c r="C291" s="88" t="s">
        <v>594</v>
      </c>
      <c r="D291" s="88" t="s">
        <v>597</v>
      </c>
      <c r="E291" s="88" t="s">
        <v>587</v>
      </c>
      <c r="F291" s="88" t="s">
        <v>826</v>
      </c>
      <c r="G291" s="88" t="s">
        <v>841</v>
      </c>
      <c r="H291" s="88" t="s">
        <v>581</v>
      </c>
      <c r="I291" s="88">
        <v>36.799999999999997</v>
      </c>
      <c r="J291" s="88" t="s">
        <v>579</v>
      </c>
      <c r="K291" s="88">
        <v>9</v>
      </c>
      <c r="L291" s="88">
        <v>4</v>
      </c>
      <c r="M291" s="88" t="s">
        <v>478</v>
      </c>
      <c r="N291" s="88" t="s">
        <v>580</v>
      </c>
    </row>
    <row r="292" spans="1:14" x14ac:dyDescent="0.2">
      <c r="A292" s="88" t="s">
        <v>636</v>
      </c>
      <c r="B292" s="88" t="s">
        <v>701</v>
      </c>
      <c r="C292" s="88" t="s">
        <v>594</v>
      </c>
      <c r="D292" s="88" t="s">
        <v>597</v>
      </c>
      <c r="E292" s="88" t="s">
        <v>587</v>
      </c>
      <c r="F292" s="88" t="s">
        <v>826</v>
      </c>
      <c r="G292" s="88" t="s">
        <v>841</v>
      </c>
      <c r="H292" s="88" t="s">
        <v>581</v>
      </c>
      <c r="I292" s="88">
        <v>55.8</v>
      </c>
      <c r="J292" s="88" t="s">
        <v>579</v>
      </c>
      <c r="K292" s="88">
        <v>19.100000000000001</v>
      </c>
      <c r="L292" s="88" t="s">
        <v>478</v>
      </c>
      <c r="M292" s="88">
        <v>4</v>
      </c>
      <c r="N292" s="88" t="s">
        <v>580</v>
      </c>
    </row>
    <row r="293" spans="1:14" x14ac:dyDescent="0.2">
      <c r="A293" s="88" t="s">
        <v>638</v>
      </c>
      <c r="B293" s="88" t="s">
        <v>701</v>
      </c>
      <c r="C293" s="88" t="s">
        <v>594</v>
      </c>
      <c r="D293" s="88" t="s">
        <v>597</v>
      </c>
      <c r="E293" s="88" t="s">
        <v>583</v>
      </c>
      <c r="F293" s="88" t="s">
        <v>826</v>
      </c>
      <c r="G293" s="88" t="s">
        <v>841</v>
      </c>
      <c r="H293" s="88" t="s">
        <v>581</v>
      </c>
      <c r="I293" s="88">
        <v>48.8</v>
      </c>
      <c r="J293" s="88" t="s">
        <v>579</v>
      </c>
      <c r="K293" s="88">
        <v>539</v>
      </c>
      <c r="L293" s="88">
        <v>3</v>
      </c>
      <c r="M293" s="88" t="s">
        <v>478</v>
      </c>
      <c r="N293" s="88" t="s">
        <v>580</v>
      </c>
    </row>
    <row r="294" spans="1:14" x14ac:dyDescent="0.2">
      <c r="A294" s="88" t="s">
        <v>639</v>
      </c>
      <c r="B294" s="88" t="s">
        <v>701</v>
      </c>
      <c r="C294" s="88" t="s">
        <v>594</v>
      </c>
      <c r="D294" s="88" t="s">
        <v>595</v>
      </c>
      <c r="E294" s="88" t="s">
        <v>587</v>
      </c>
      <c r="F294" s="88" t="s">
        <v>826</v>
      </c>
      <c r="G294" s="88" t="s">
        <v>841</v>
      </c>
      <c r="H294" s="88" t="s">
        <v>581</v>
      </c>
      <c r="I294" s="88" t="s">
        <v>478</v>
      </c>
      <c r="J294" s="88" t="s">
        <v>579</v>
      </c>
      <c r="K294" s="88" t="s">
        <v>478</v>
      </c>
      <c r="L294" s="88" t="s">
        <v>478</v>
      </c>
      <c r="M294" s="88">
        <v>1</v>
      </c>
      <c r="N294" s="88" t="s">
        <v>580</v>
      </c>
    </row>
    <row r="295" spans="1:14" x14ac:dyDescent="0.2">
      <c r="A295" s="88" t="s">
        <v>640</v>
      </c>
      <c r="B295" s="88" t="s">
        <v>701</v>
      </c>
      <c r="C295" s="88" t="s">
        <v>594</v>
      </c>
      <c r="D295" s="88" t="s">
        <v>595</v>
      </c>
      <c r="E295" s="88" t="s">
        <v>587</v>
      </c>
      <c r="F295" s="88" t="s">
        <v>826</v>
      </c>
      <c r="G295" s="88" t="s">
        <v>841</v>
      </c>
      <c r="H295" s="88" t="s">
        <v>578</v>
      </c>
      <c r="I295" s="88">
        <v>51.6</v>
      </c>
      <c r="J295" s="88" t="s">
        <v>579</v>
      </c>
      <c r="K295" s="88">
        <v>207.6</v>
      </c>
      <c r="L295" s="88">
        <v>1</v>
      </c>
      <c r="M295" s="88" t="s">
        <v>478</v>
      </c>
      <c r="N295" s="88" t="s">
        <v>580</v>
      </c>
    </row>
    <row r="296" spans="1:14" x14ac:dyDescent="0.2">
      <c r="A296" s="88" t="s">
        <v>642</v>
      </c>
      <c r="B296" s="88" t="s">
        <v>701</v>
      </c>
      <c r="C296" s="88" t="s">
        <v>594</v>
      </c>
      <c r="D296" s="88" t="s">
        <v>584</v>
      </c>
      <c r="E296" s="88" t="s">
        <v>585</v>
      </c>
      <c r="F296" s="88" t="s">
        <v>826</v>
      </c>
      <c r="G296" s="88" t="s">
        <v>841</v>
      </c>
      <c r="H296" s="88" t="s">
        <v>581</v>
      </c>
      <c r="I296" s="88" t="s">
        <v>478</v>
      </c>
      <c r="J296" s="88" t="s">
        <v>579</v>
      </c>
      <c r="K296" s="88" t="s">
        <v>478</v>
      </c>
      <c r="L296" s="88" t="s">
        <v>478</v>
      </c>
      <c r="M296" s="88">
        <v>2</v>
      </c>
      <c r="N296" s="88" t="s">
        <v>580</v>
      </c>
    </row>
    <row r="297" spans="1:14" x14ac:dyDescent="0.2">
      <c r="A297" s="88" t="s">
        <v>647</v>
      </c>
      <c r="B297" s="88" t="s">
        <v>701</v>
      </c>
      <c r="C297" s="88" t="s">
        <v>594</v>
      </c>
      <c r="D297" s="88" t="s">
        <v>584</v>
      </c>
      <c r="E297" s="88" t="s">
        <v>585</v>
      </c>
      <c r="F297" s="88" t="s">
        <v>826</v>
      </c>
      <c r="G297" s="88" t="s">
        <v>841</v>
      </c>
      <c r="H297" s="88" t="s">
        <v>581</v>
      </c>
      <c r="I297" s="88">
        <v>49.6</v>
      </c>
      <c r="J297" s="88" t="s">
        <v>579</v>
      </c>
      <c r="K297" s="88">
        <v>40.1</v>
      </c>
      <c r="L297" s="88" t="s">
        <v>478</v>
      </c>
      <c r="M297" s="88">
        <v>2</v>
      </c>
      <c r="N297" s="88" t="s">
        <v>580</v>
      </c>
    </row>
    <row r="298" spans="1:14" x14ac:dyDescent="0.2">
      <c r="A298" s="88" t="s">
        <v>649</v>
      </c>
      <c r="B298" s="88" t="s">
        <v>701</v>
      </c>
      <c r="C298" s="88" t="s">
        <v>594</v>
      </c>
      <c r="D298" s="88" t="s">
        <v>597</v>
      </c>
      <c r="E298" s="88" t="s">
        <v>577</v>
      </c>
      <c r="F298" s="88" t="s">
        <v>826</v>
      </c>
      <c r="G298" s="88" t="s">
        <v>841</v>
      </c>
      <c r="H298" s="88" t="s">
        <v>578</v>
      </c>
      <c r="I298" s="88">
        <v>54.5</v>
      </c>
      <c r="J298" s="88" t="s">
        <v>579</v>
      </c>
      <c r="K298" s="88">
        <v>774</v>
      </c>
      <c r="L298" s="88">
        <v>5</v>
      </c>
      <c r="M298" s="88" t="s">
        <v>478</v>
      </c>
      <c r="N298" s="88" t="s">
        <v>580</v>
      </c>
    </row>
    <row r="299" spans="1:14" x14ac:dyDescent="0.2">
      <c r="A299" s="88" t="s">
        <v>650</v>
      </c>
      <c r="B299" s="88" t="s">
        <v>701</v>
      </c>
      <c r="C299" s="88" t="s">
        <v>594</v>
      </c>
      <c r="D299" s="88" t="s">
        <v>597</v>
      </c>
      <c r="E299" s="88" t="s">
        <v>587</v>
      </c>
      <c r="F299" s="88" t="s">
        <v>826</v>
      </c>
      <c r="G299" s="88" t="s">
        <v>840</v>
      </c>
      <c r="H299" s="88" t="s">
        <v>578</v>
      </c>
      <c r="I299" s="88">
        <v>35.700000000000003</v>
      </c>
      <c r="J299" s="88" t="s">
        <v>579</v>
      </c>
      <c r="K299" s="88">
        <v>27.4</v>
      </c>
      <c r="L299" s="88">
        <v>2</v>
      </c>
      <c r="M299" s="88">
        <v>2</v>
      </c>
      <c r="N299" s="88" t="s">
        <v>580</v>
      </c>
    </row>
    <row r="300" spans="1:14" x14ac:dyDescent="0.2">
      <c r="A300" s="88" t="s">
        <v>652</v>
      </c>
      <c r="B300" s="88" t="s">
        <v>701</v>
      </c>
      <c r="C300" s="88" t="s">
        <v>594</v>
      </c>
      <c r="D300" s="88" t="s">
        <v>595</v>
      </c>
      <c r="E300" s="88" t="s">
        <v>587</v>
      </c>
      <c r="F300" s="88" t="s">
        <v>826</v>
      </c>
      <c r="G300" s="88" t="s">
        <v>841</v>
      </c>
      <c r="H300" s="88" t="s">
        <v>581</v>
      </c>
      <c r="I300" s="88">
        <v>52.9</v>
      </c>
      <c r="J300" s="88" t="s">
        <v>579</v>
      </c>
      <c r="K300" s="88">
        <v>16.3</v>
      </c>
      <c r="L300" s="88">
        <v>2</v>
      </c>
      <c r="M300" s="88" t="s">
        <v>478</v>
      </c>
      <c r="N300" s="88" t="s">
        <v>580</v>
      </c>
    </row>
    <row r="301" spans="1:14" x14ac:dyDescent="0.2">
      <c r="A301" s="88" t="s">
        <v>653</v>
      </c>
      <c r="B301" s="88" t="s">
        <v>701</v>
      </c>
      <c r="C301" s="88" t="s">
        <v>594</v>
      </c>
      <c r="D301" s="88" t="s">
        <v>597</v>
      </c>
      <c r="E301" s="88" t="s">
        <v>587</v>
      </c>
      <c r="F301" s="88" t="s">
        <v>826</v>
      </c>
      <c r="G301" s="88" t="s">
        <v>841</v>
      </c>
      <c r="H301" s="88" t="s">
        <v>578</v>
      </c>
      <c r="I301" s="88" t="s">
        <v>478</v>
      </c>
      <c r="J301" s="88" t="s">
        <v>579</v>
      </c>
      <c r="K301" s="88" t="s">
        <v>478</v>
      </c>
      <c r="L301" s="88">
        <v>1</v>
      </c>
      <c r="M301" s="88" t="s">
        <v>478</v>
      </c>
      <c r="N301" s="88" t="s">
        <v>580</v>
      </c>
    </row>
    <row r="302" spans="1:14" x14ac:dyDescent="0.2">
      <c r="A302" s="88" t="s">
        <v>654</v>
      </c>
      <c r="B302" s="88" t="s">
        <v>701</v>
      </c>
      <c r="C302" s="88" t="s">
        <v>594</v>
      </c>
      <c r="D302" s="88" t="s">
        <v>597</v>
      </c>
      <c r="E302" s="88" t="s">
        <v>587</v>
      </c>
      <c r="F302" s="88" t="s">
        <v>826</v>
      </c>
      <c r="G302" s="88" t="s">
        <v>841</v>
      </c>
      <c r="H302" s="88" t="s">
        <v>578</v>
      </c>
      <c r="I302" s="88" t="s">
        <v>478</v>
      </c>
      <c r="J302" s="88" t="s">
        <v>579</v>
      </c>
      <c r="K302" s="88" t="s">
        <v>478</v>
      </c>
      <c r="L302" s="88" t="s">
        <v>478</v>
      </c>
      <c r="M302" s="88">
        <v>4</v>
      </c>
      <c r="N302" s="88" t="s">
        <v>580</v>
      </c>
    </row>
    <row r="303" spans="1:14" x14ac:dyDescent="0.2">
      <c r="A303" s="88" t="s">
        <v>655</v>
      </c>
      <c r="B303" s="88" t="s">
        <v>701</v>
      </c>
      <c r="C303" s="88" t="s">
        <v>594</v>
      </c>
      <c r="D303" s="88" t="s">
        <v>590</v>
      </c>
      <c r="E303" s="88" t="s">
        <v>587</v>
      </c>
      <c r="F303" s="88" t="s">
        <v>826</v>
      </c>
      <c r="G303" s="88" t="s">
        <v>841</v>
      </c>
      <c r="H303" s="88" t="s">
        <v>578</v>
      </c>
      <c r="I303" s="88">
        <v>48</v>
      </c>
      <c r="J303" s="88" t="s">
        <v>579</v>
      </c>
      <c r="K303" s="88">
        <v>72.14</v>
      </c>
      <c r="L303" s="88">
        <v>4</v>
      </c>
      <c r="M303" s="88">
        <v>2</v>
      </c>
      <c r="N303" s="88" t="s">
        <v>580</v>
      </c>
    </row>
    <row r="304" spans="1:14" x14ac:dyDescent="0.2">
      <c r="A304" s="88" t="s">
        <v>656</v>
      </c>
      <c r="B304" s="88" t="s">
        <v>701</v>
      </c>
      <c r="C304" s="88" t="s">
        <v>594</v>
      </c>
      <c r="D304" s="88" t="s">
        <v>595</v>
      </c>
      <c r="E304" s="88" t="s">
        <v>587</v>
      </c>
      <c r="F304" s="88" t="s">
        <v>826</v>
      </c>
      <c r="G304" s="88" t="s">
        <v>841</v>
      </c>
      <c r="H304" s="88" t="s">
        <v>578</v>
      </c>
      <c r="I304" s="88">
        <v>58</v>
      </c>
      <c r="J304" s="88" t="s">
        <v>579</v>
      </c>
      <c r="K304" s="88">
        <v>27.6</v>
      </c>
      <c r="L304" s="88">
        <v>4</v>
      </c>
      <c r="M304" s="88">
        <v>5</v>
      </c>
      <c r="N304" s="88" t="s">
        <v>580</v>
      </c>
    </row>
    <row r="305" spans="1:14" x14ac:dyDescent="0.2">
      <c r="A305" s="88" t="s">
        <v>666</v>
      </c>
      <c r="B305" s="88" t="s">
        <v>701</v>
      </c>
      <c r="C305" s="88" t="s">
        <v>594</v>
      </c>
      <c r="D305" s="88" t="s">
        <v>595</v>
      </c>
      <c r="E305" s="88" t="s">
        <v>577</v>
      </c>
      <c r="F305" s="88" t="s">
        <v>826</v>
      </c>
      <c r="G305" s="88" t="s">
        <v>841</v>
      </c>
      <c r="H305" s="88" t="s">
        <v>578</v>
      </c>
      <c r="I305" s="88">
        <v>77.7</v>
      </c>
      <c r="J305" s="88" t="s">
        <v>579</v>
      </c>
      <c r="K305" s="88">
        <v>42.29</v>
      </c>
      <c r="L305" s="88">
        <v>2</v>
      </c>
      <c r="M305" s="88">
        <v>3</v>
      </c>
      <c r="N305" s="88" t="s">
        <v>580</v>
      </c>
    </row>
    <row r="306" spans="1:14" x14ac:dyDescent="0.2">
      <c r="A306" s="88" t="s">
        <v>669</v>
      </c>
      <c r="B306" s="88" t="s">
        <v>701</v>
      </c>
      <c r="C306" s="88" t="s">
        <v>478</v>
      </c>
      <c r="D306" s="88" t="s">
        <v>584</v>
      </c>
      <c r="E306" s="88" t="s">
        <v>587</v>
      </c>
      <c r="F306" s="88" t="s">
        <v>837</v>
      </c>
      <c r="G306" s="88" t="s">
        <v>839</v>
      </c>
      <c r="H306" s="88" t="s">
        <v>578</v>
      </c>
      <c r="I306" s="88">
        <v>62.3</v>
      </c>
      <c r="J306" s="88" t="s">
        <v>579</v>
      </c>
      <c r="K306" s="88">
        <v>42.3</v>
      </c>
      <c r="L306" s="88">
        <v>3</v>
      </c>
      <c r="M306" s="88">
        <v>4</v>
      </c>
      <c r="N306" s="88" t="s">
        <v>580</v>
      </c>
    </row>
    <row r="307" spans="1:14" x14ac:dyDescent="0.2">
      <c r="A307" s="88" t="s">
        <v>675</v>
      </c>
      <c r="B307" s="88" t="s">
        <v>701</v>
      </c>
      <c r="C307" s="88" t="s">
        <v>594</v>
      </c>
      <c r="D307" s="88" t="s">
        <v>597</v>
      </c>
      <c r="E307" s="88" t="s">
        <v>587</v>
      </c>
      <c r="F307" s="88" t="s">
        <v>826</v>
      </c>
      <c r="G307" s="88" t="s">
        <v>841</v>
      </c>
      <c r="H307" s="88" t="s">
        <v>578</v>
      </c>
      <c r="I307" s="88">
        <v>42.1</v>
      </c>
      <c r="J307" s="88" t="s">
        <v>579</v>
      </c>
      <c r="K307" s="88">
        <v>8.3000000000000007</v>
      </c>
      <c r="L307" s="88">
        <v>3</v>
      </c>
      <c r="M307" s="88" t="s">
        <v>478</v>
      </c>
      <c r="N307" s="88" t="s">
        <v>580</v>
      </c>
    </row>
    <row r="308" spans="1:14" x14ac:dyDescent="0.2">
      <c r="A308" s="88" t="s">
        <v>677</v>
      </c>
      <c r="B308" s="88" t="s">
        <v>701</v>
      </c>
      <c r="C308" s="88" t="s">
        <v>594</v>
      </c>
      <c r="D308" s="88" t="s">
        <v>597</v>
      </c>
      <c r="E308" s="88" t="s">
        <v>587</v>
      </c>
      <c r="F308" s="88" t="s">
        <v>826</v>
      </c>
      <c r="G308" s="88" t="s">
        <v>841</v>
      </c>
      <c r="H308" s="88" t="s">
        <v>578</v>
      </c>
      <c r="I308" s="88" t="s">
        <v>478</v>
      </c>
      <c r="J308" s="88" t="s">
        <v>579</v>
      </c>
      <c r="K308" s="88" t="s">
        <v>478</v>
      </c>
      <c r="L308" s="88" t="s">
        <v>478</v>
      </c>
      <c r="M308" s="88">
        <v>5</v>
      </c>
      <c r="N308" s="88" t="s">
        <v>580</v>
      </c>
    </row>
    <row r="309" spans="1:14" x14ac:dyDescent="0.2">
      <c r="A309" s="88" t="s">
        <v>679</v>
      </c>
      <c r="B309" s="88" t="s">
        <v>701</v>
      </c>
      <c r="C309" s="88" t="s">
        <v>594</v>
      </c>
      <c r="D309" s="88" t="s">
        <v>597</v>
      </c>
      <c r="E309" s="88" t="s">
        <v>587</v>
      </c>
      <c r="F309" s="88" t="s">
        <v>826</v>
      </c>
      <c r="G309" s="88" t="s">
        <v>839</v>
      </c>
      <c r="H309" s="88" t="s">
        <v>581</v>
      </c>
      <c r="I309" s="88" t="s">
        <v>478</v>
      </c>
      <c r="J309" s="88" t="s">
        <v>579</v>
      </c>
      <c r="K309" s="88" t="s">
        <v>478</v>
      </c>
      <c r="L309" s="88" t="s">
        <v>478</v>
      </c>
      <c r="M309" s="88" t="s">
        <v>478</v>
      </c>
      <c r="N309" s="88" t="s">
        <v>580</v>
      </c>
    </row>
    <row r="310" spans="1:14" x14ac:dyDescent="0.2">
      <c r="A310" s="88" t="s">
        <v>498</v>
      </c>
      <c r="B310" s="88" t="s">
        <v>701</v>
      </c>
      <c r="C310" s="88" t="s">
        <v>594</v>
      </c>
      <c r="D310" s="88" t="s">
        <v>597</v>
      </c>
      <c r="E310" s="88" t="s">
        <v>587</v>
      </c>
      <c r="F310" s="88" t="s">
        <v>826</v>
      </c>
      <c r="G310" s="88" t="s">
        <v>839</v>
      </c>
      <c r="H310" s="88" t="s">
        <v>581</v>
      </c>
      <c r="I310" s="88" t="s">
        <v>478</v>
      </c>
      <c r="J310" s="88" t="s">
        <v>579</v>
      </c>
      <c r="K310" s="88" t="s">
        <v>478</v>
      </c>
      <c r="L310" s="88" t="s">
        <v>478</v>
      </c>
      <c r="M310" s="88">
        <v>4</v>
      </c>
      <c r="N310" s="88" t="s">
        <v>580</v>
      </c>
    </row>
    <row r="311" spans="1:14" x14ac:dyDescent="0.2">
      <c r="A311" s="88" t="s">
        <v>680</v>
      </c>
      <c r="B311" s="88" t="s">
        <v>701</v>
      </c>
      <c r="C311" s="88" t="s">
        <v>594</v>
      </c>
      <c r="D311" s="88" t="s">
        <v>597</v>
      </c>
      <c r="E311" s="88" t="s">
        <v>587</v>
      </c>
      <c r="F311" s="88" t="s">
        <v>826</v>
      </c>
      <c r="G311" s="88" t="s">
        <v>841</v>
      </c>
      <c r="H311" s="88" t="s">
        <v>581</v>
      </c>
      <c r="I311" s="88">
        <v>48.5</v>
      </c>
      <c r="J311" s="88" t="s">
        <v>579</v>
      </c>
      <c r="K311" s="88">
        <v>15.1</v>
      </c>
      <c r="L311" s="88">
        <v>4</v>
      </c>
      <c r="M311" s="88">
        <v>5</v>
      </c>
      <c r="N311" s="88" t="s">
        <v>580</v>
      </c>
    </row>
    <row r="312" spans="1:14" x14ac:dyDescent="0.2">
      <c r="A312" s="88" t="s">
        <v>702</v>
      </c>
      <c r="B312" s="88" t="s">
        <v>831</v>
      </c>
      <c r="C312" s="88" t="s">
        <v>575</v>
      </c>
      <c r="D312" s="88" t="s">
        <v>576</v>
      </c>
      <c r="E312" s="88" t="s">
        <v>587</v>
      </c>
      <c r="F312" s="88" t="s">
        <v>838</v>
      </c>
      <c r="G312" s="88" t="s">
        <v>839</v>
      </c>
      <c r="H312" s="88" t="s">
        <v>581</v>
      </c>
      <c r="I312" s="88">
        <v>33</v>
      </c>
      <c r="J312" s="88" t="s">
        <v>579</v>
      </c>
      <c r="K312" s="88" t="s">
        <v>478</v>
      </c>
      <c r="L312" s="88" t="s">
        <v>478</v>
      </c>
      <c r="M312" s="88">
        <v>4</v>
      </c>
      <c r="N312" s="88" t="s">
        <v>478</v>
      </c>
    </row>
    <row r="313" spans="1:14" x14ac:dyDescent="0.2">
      <c r="A313" s="88" t="s">
        <v>683</v>
      </c>
      <c r="B313" s="88" t="s">
        <v>701</v>
      </c>
      <c r="C313" s="88" t="s">
        <v>575</v>
      </c>
      <c r="D313" s="88" t="s">
        <v>576</v>
      </c>
      <c r="E313" s="88" t="s">
        <v>668</v>
      </c>
      <c r="F313" s="88" t="s">
        <v>838</v>
      </c>
      <c r="G313" s="88" t="s">
        <v>841</v>
      </c>
      <c r="H313" s="88" t="s">
        <v>578</v>
      </c>
      <c r="I313" s="88">
        <v>46</v>
      </c>
      <c r="J313" s="88" t="s">
        <v>588</v>
      </c>
      <c r="K313" s="88" t="s">
        <v>478</v>
      </c>
      <c r="L313" s="88" t="s">
        <v>478</v>
      </c>
      <c r="M313" s="88" t="s">
        <v>478</v>
      </c>
      <c r="N313" s="88" t="s">
        <v>580</v>
      </c>
    </row>
    <row r="314" spans="1:14" x14ac:dyDescent="0.2">
      <c r="A314" s="88" t="s">
        <v>684</v>
      </c>
      <c r="B314" s="88" t="s">
        <v>831</v>
      </c>
      <c r="C314" s="88" t="s">
        <v>575</v>
      </c>
      <c r="D314" s="88" t="s">
        <v>576</v>
      </c>
      <c r="E314" s="88" t="s">
        <v>587</v>
      </c>
      <c r="F314" s="88" t="s">
        <v>838</v>
      </c>
      <c r="G314" s="88" t="s">
        <v>841</v>
      </c>
      <c r="H314" s="88" t="s">
        <v>578</v>
      </c>
      <c r="I314" s="88">
        <v>42</v>
      </c>
      <c r="J314" s="88" t="s">
        <v>579</v>
      </c>
      <c r="K314" s="88">
        <v>104</v>
      </c>
      <c r="L314" s="88" t="s">
        <v>478</v>
      </c>
      <c r="M314" s="88">
        <v>2</v>
      </c>
      <c r="N314" s="88" t="s">
        <v>582</v>
      </c>
    </row>
    <row r="315" spans="1:14" x14ac:dyDescent="0.2">
      <c r="A315" s="88" t="s">
        <v>685</v>
      </c>
      <c r="B315" s="88" t="s">
        <v>701</v>
      </c>
      <c r="C315" s="88" t="s">
        <v>575</v>
      </c>
      <c r="D315" s="88" t="s">
        <v>576</v>
      </c>
      <c r="E315" s="88" t="s">
        <v>585</v>
      </c>
      <c r="F315" s="88" t="s">
        <v>838</v>
      </c>
      <c r="G315" s="88" t="s">
        <v>839</v>
      </c>
      <c r="H315" s="88" t="s">
        <v>581</v>
      </c>
      <c r="I315" s="88">
        <v>40</v>
      </c>
      <c r="J315" s="88" t="s">
        <v>579</v>
      </c>
      <c r="K315" s="88">
        <v>12</v>
      </c>
      <c r="L315" s="88" t="s">
        <v>478</v>
      </c>
      <c r="M315" s="88">
        <v>4</v>
      </c>
      <c r="N315" s="88" t="s">
        <v>591</v>
      </c>
    </row>
    <row r="316" spans="1:14" x14ac:dyDescent="0.2">
      <c r="A316" s="88" t="s">
        <v>704</v>
      </c>
      <c r="B316" s="88" t="s">
        <v>831</v>
      </c>
      <c r="C316" s="88" t="s">
        <v>478</v>
      </c>
      <c r="D316" s="88" t="s">
        <v>478</v>
      </c>
      <c r="E316" s="88" t="s">
        <v>585</v>
      </c>
      <c r="F316" s="88" t="s">
        <v>827</v>
      </c>
      <c r="G316" s="88" t="s">
        <v>839</v>
      </c>
      <c r="H316" s="88" t="s">
        <v>578</v>
      </c>
      <c r="I316" s="88">
        <v>40</v>
      </c>
      <c r="J316" s="88" t="s">
        <v>592</v>
      </c>
      <c r="K316" s="88">
        <v>40</v>
      </c>
      <c r="L316" s="88" t="s">
        <v>478</v>
      </c>
      <c r="M316" s="88">
        <v>1</v>
      </c>
      <c r="N316" s="88" t="s">
        <v>478</v>
      </c>
    </row>
    <row r="317" spans="1:14" x14ac:dyDescent="0.2">
      <c r="A317" s="88" t="s">
        <v>703</v>
      </c>
      <c r="B317" s="88" t="s">
        <v>701</v>
      </c>
      <c r="C317" s="88" t="s">
        <v>575</v>
      </c>
      <c r="D317" s="88" t="s">
        <v>584</v>
      </c>
      <c r="E317" s="88" t="s">
        <v>585</v>
      </c>
      <c r="F317" s="99" t="s">
        <v>827</v>
      </c>
      <c r="G317" s="88" t="s">
        <v>839</v>
      </c>
      <c r="H317" s="88" t="s">
        <v>581</v>
      </c>
      <c r="I317" s="88">
        <v>49</v>
      </c>
      <c r="J317" s="88" t="s">
        <v>579</v>
      </c>
      <c r="K317" s="88">
        <v>3</v>
      </c>
      <c r="L317" s="88" t="s">
        <v>478</v>
      </c>
      <c r="M317" s="88" t="s">
        <v>478</v>
      </c>
      <c r="N317" s="88" t="s">
        <v>591</v>
      </c>
    </row>
    <row r="318" spans="1:14" x14ac:dyDescent="0.2">
      <c r="A318" s="88" t="s">
        <v>686</v>
      </c>
      <c r="B318" s="88" t="s">
        <v>701</v>
      </c>
      <c r="C318" s="88" t="s">
        <v>575</v>
      </c>
      <c r="D318" s="88" t="s">
        <v>576</v>
      </c>
      <c r="E318" s="88" t="s">
        <v>587</v>
      </c>
      <c r="F318" s="88" t="s">
        <v>827</v>
      </c>
      <c r="G318" s="88" t="s">
        <v>839</v>
      </c>
      <c r="H318" s="88" t="s">
        <v>578</v>
      </c>
      <c r="I318" s="88">
        <v>50</v>
      </c>
      <c r="J318" s="88" t="s">
        <v>579</v>
      </c>
      <c r="K318" s="88">
        <v>1</v>
      </c>
      <c r="L318" s="88" t="s">
        <v>478</v>
      </c>
      <c r="M318" s="88" t="s">
        <v>478</v>
      </c>
      <c r="N318" s="88" t="s">
        <v>582</v>
      </c>
    </row>
    <row r="319" spans="1:14" x14ac:dyDescent="0.2">
      <c r="A319" s="88" t="s">
        <v>707</v>
      </c>
      <c r="B319" s="88" t="s">
        <v>701</v>
      </c>
      <c r="C319" s="88" t="s">
        <v>575</v>
      </c>
      <c r="D319" s="88" t="s">
        <v>590</v>
      </c>
      <c r="E319" s="88" t="s">
        <v>585</v>
      </c>
      <c r="F319" s="88" t="s">
        <v>827</v>
      </c>
      <c r="G319" s="88" t="s">
        <v>839</v>
      </c>
      <c r="H319" s="88" t="s">
        <v>581</v>
      </c>
      <c r="I319" s="88">
        <v>59</v>
      </c>
      <c r="J319" s="88" t="s">
        <v>588</v>
      </c>
      <c r="K319" s="88">
        <v>56</v>
      </c>
      <c r="L319" s="88" t="s">
        <v>478</v>
      </c>
      <c r="M319" s="88">
        <v>2</v>
      </c>
      <c r="N319" s="88" t="s">
        <v>591</v>
      </c>
    </row>
    <row r="320" spans="1:14" x14ac:dyDescent="0.2">
      <c r="A320" s="88" t="s">
        <v>688</v>
      </c>
      <c r="B320" s="88" t="s">
        <v>701</v>
      </c>
      <c r="C320" s="88" t="s">
        <v>575</v>
      </c>
      <c r="D320" s="88" t="s">
        <v>584</v>
      </c>
      <c r="E320" s="88" t="s">
        <v>585</v>
      </c>
      <c r="F320" s="88" t="s">
        <v>827</v>
      </c>
      <c r="G320" s="88" t="s">
        <v>839</v>
      </c>
      <c r="H320" s="88" t="s">
        <v>581</v>
      </c>
      <c r="I320" s="88">
        <v>42</v>
      </c>
      <c r="J320" s="88" t="s">
        <v>579</v>
      </c>
      <c r="K320" s="88">
        <v>31</v>
      </c>
      <c r="L320" s="88" t="s">
        <v>478</v>
      </c>
      <c r="M320" s="88">
        <v>4</v>
      </c>
      <c r="N320" s="88" t="s">
        <v>582</v>
      </c>
    </row>
    <row r="321" spans="1:14" x14ac:dyDescent="0.2">
      <c r="A321" s="88" t="s">
        <v>689</v>
      </c>
      <c r="B321" s="88" t="s">
        <v>831</v>
      </c>
      <c r="C321" s="88" t="s">
        <v>478</v>
      </c>
      <c r="D321" s="88" t="s">
        <v>478</v>
      </c>
      <c r="E321" s="88" t="s">
        <v>585</v>
      </c>
      <c r="F321" s="88" t="s">
        <v>829</v>
      </c>
      <c r="G321" s="88" t="s">
        <v>841</v>
      </c>
      <c r="H321" s="88" t="s">
        <v>578</v>
      </c>
      <c r="I321" s="88">
        <v>37</v>
      </c>
      <c r="J321" s="88" t="s">
        <v>579</v>
      </c>
      <c r="K321" s="88">
        <v>96</v>
      </c>
      <c r="L321" s="88" t="s">
        <v>478</v>
      </c>
      <c r="M321" s="88">
        <v>1</v>
      </c>
      <c r="N321" s="88" t="s">
        <v>582</v>
      </c>
    </row>
    <row r="322" spans="1:14" x14ac:dyDescent="0.2">
      <c r="A322" s="88" t="s">
        <v>690</v>
      </c>
      <c r="B322" s="88" t="s">
        <v>701</v>
      </c>
      <c r="C322" s="88" t="s">
        <v>478</v>
      </c>
      <c r="D322" s="88" t="s">
        <v>478</v>
      </c>
      <c r="E322" s="88" t="s">
        <v>585</v>
      </c>
      <c r="F322" s="88" t="s">
        <v>829</v>
      </c>
      <c r="G322" s="88" t="s">
        <v>840</v>
      </c>
      <c r="H322" s="88" t="s">
        <v>578</v>
      </c>
      <c r="I322" s="88">
        <v>75</v>
      </c>
      <c r="J322" s="88" t="s">
        <v>579</v>
      </c>
      <c r="K322" s="88">
        <v>4</v>
      </c>
      <c r="L322" s="88" t="s">
        <v>478</v>
      </c>
      <c r="M322" s="88" t="s">
        <v>478</v>
      </c>
      <c r="N322" s="88" t="s">
        <v>580</v>
      </c>
    </row>
    <row r="323" spans="1:14" x14ac:dyDescent="0.2">
      <c r="A323" s="88" t="s">
        <v>706</v>
      </c>
      <c r="B323" s="88" t="s">
        <v>701</v>
      </c>
      <c r="C323" s="88" t="s">
        <v>478</v>
      </c>
      <c r="D323" s="88" t="s">
        <v>478</v>
      </c>
      <c r="E323" s="88" t="s">
        <v>585</v>
      </c>
      <c r="F323" s="88" t="s">
        <v>829</v>
      </c>
      <c r="G323" s="88" t="s">
        <v>841</v>
      </c>
      <c r="H323" s="88" t="s">
        <v>581</v>
      </c>
      <c r="I323" s="88">
        <v>52</v>
      </c>
      <c r="J323" s="88" t="s">
        <v>579</v>
      </c>
      <c r="K323" s="88">
        <v>8</v>
      </c>
      <c r="L323" s="88" t="s">
        <v>478</v>
      </c>
      <c r="M323" s="88">
        <v>4</v>
      </c>
      <c r="N323" s="88" t="s">
        <v>478</v>
      </c>
    </row>
    <row r="324" spans="1:14" x14ac:dyDescent="0.2">
      <c r="A324" s="88" t="s">
        <v>691</v>
      </c>
      <c r="B324" s="88" t="s">
        <v>701</v>
      </c>
      <c r="C324" s="88" t="s">
        <v>575</v>
      </c>
      <c r="D324" s="88" t="s">
        <v>576</v>
      </c>
      <c r="E324" s="88" t="s">
        <v>668</v>
      </c>
      <c r="F324" s="88" t="s">
        <v>829</v>
      </c>
      <c r="G324" s="88" t="s">
        <v>841</v>
      </c>
      <c r="H324" s="88" t="s">
        <v>581</v>
      </c>
      <c r="I324" s="88">
        <v>51</v>
      </c>
      <c r="J324" s="88" t="s">
        <v>592</v>
      </c>
      <c r="K324" s="88">
        <v>48</v>
      </c>
      <c r="L324" s="88" t="s">
        <v>478</v>
      </c>
      <c r="M324" s="88">
        <v>2</v>
      </c>
      <c r="N324" s="88" t="s">
        <v>674</v>
      </c>
    </row>
    <row r="325" spans="1:14" x14ac:dyDescent="0.2">
      <c r="A325" s="88" t="s">
        <v>705</v>
      </c>
      <c r="B325" s="88" t="s">
        <v>831</v>
      </c>
      <c r="C325" s="88" t="s">
        <v>575</v>
      </c>
      <c r="D325" s="88" t="s">
        <v>576</v>
      </c>
      <c r="E325" s="88" t="s">
        <v>587</v>
      </c>
      <c r="F325" s="88" t="s">
        <v>829</v>
      </c>
      <c r="G325" s="88" t="s">
        <v>842</v>
      </c>
      <c r="H325" s="88" t="s">
        <v>578</v>
      </c>
      <c r="I325" s="88">
        <v>35</v>
      </c>
      <c r="J325" s="88" t="s">
        <v>579</v>
      </c>
      <c r="K325" s="88">
        <v>48</v>
      </c>
      <c r="L325" s="88">
        <v>4</v>
      </c>
      <c r="M325" s="88" t="s">
        <v>478</v>
      </c>
      <c r="N325" s="88" t="s">
        <v>478</v>
      </c>
    </row>
    <row r="326" spans="1:14" x14ac:dyDescent="0.2">
      <c r="A326" s="88" t="s">
        <v>692</v>
      </c>
      <c r="B326" s="88" t="s">
        <v>701</v>
      </c>
      <c r="C326" s="88" t="s">
        <v>575</v>
      </c>
      <c r="D326" s="88" t="s">
        <v>576</v>
      </c>
      <c r="E326" s="88" t="s">
        <v>577</v>
      </c>
      <c r="F326" s="88" t="s">
        <v>829</v>
      </c>
      <c r="G326" s="88" t="s">
        <v>842</v>
      </c>
      <c r="H326" s="88" t="s">
        <v>578</v>
      </c>
      <c r="I326" s="88">
        <v>42</v>
      </c>
      <c r="J326" s="88" t="s">
        <v>579</v>
      </c>
      <c r="K326" s="88">
        <v>144</v>
      </c>
      <c r="L326" s="88">
        <v>1</v>
      </c>
      <c r="M326" s="88">
        <v>4</v>
      </c>
      <c r="N326" s="88" t="s">
        <v>580</v>
      </c>
    </row>
    <row r="327" spans="1:14" x14ac:dyDescent="0.2">
      <c r="A327" s="88" t="s">
        <v>693</v>
      </c>
      <c r="B327" s="88" t="s">
        <v>701</v>
      </c>
      <c r="C327" s="88" t="s">
        <v>575</v>
      </c>
      <c r="D327" s="88" t="s">
        <v>576</v>
      </c>
      <c r="E327" s="88" t="s">
        <v>587</v>
      </c>
      <c r="F327" s="88" t="s">
        <v>829</v>
      </c>
      <c r="G327" s="88" t="s">
        <v>841</v>
      </c>
      <c r="H327" s="88" t="s">
        <v>578</v>
      </c>
      <c r="I327" s="88">
        <v>72</v>
      </c>
      <c r="J327" s="88" t="s">
        <v>592</v>
      </c>
      <c r="K327" s="88">
        <v>288</v>
      </c>
      <c r="L327" s="88">
        <v>4</v>
      </c>
      <c r="M327" s="88" t="s">
        <v>478</v>
      </c>
      <c r="N327" s="88" t="s">
        <v>580</v>
      </c>
    </row>
    <row r="328" spans="1:14" x14ac:dyDescent="0.2">
      <c r="A328" s="88" t="s">
        <v>694</v>
      </c>
      <c r="B328" s="88" t="s">
        <v>701</v>
      </c>
      <c r="C328" s="88" t="s">
        <v>575</v>
      </c>
      <c r="D328" s="88" t="s">
        <v>576</v>
      </c>
      <c r="E328" s="88" t="s">
        <v>668</v>
      </c>
      <c r="F328" s="88" t="s">
        <v>829</v>
      </c>
      <c r="G328" s="88" t="s">
        <v>842</v>
      </c>
      <c r="H328" s="88" t="s">
        <v>578</v>
      </c>
      <c r="I328" s="88">
        <v>49</v>
      </c>
      <c r="J328" s="88" t="s">
        <v>592</v>
      </c>
      <c r="K328" s="88">
        <v>316</v>
      </c>
      <c r="L328" s="88">
        <v>2</v>
      </c>
      <c r="M328" s="88" t="s">
        <v>478</v>
      </c>
      <c r="N328" s="88" t="s">
        <v>580</v>
      </c>
    </row>
    <row r="329" spans="1:14" x14ac:dyDescent="0.2">
      <c r="A329" s="88" t="s">
        <v>695</v>
      </c>
      <c r="B329" s="88" t="s">
        <v>831</v>
      </c>
      <c r="C329" s="88" t="s">
        <v>575</v>
      </c>
      <c r="D329" s="88" t="s">
        <v>576</v>
      </c>
      <c r="E329" s="88" t="s">
        <v>577</v>
      </c>
      <c r="F329" s="88" t="s">
        <v>829</v>
      </c>
      <c r="G329" s="88" t="s">
        <v>842</v>
      </c>
      <c r="H329" s="88" t="s">
        <v>578</v>
      </c>
      <c r="I329" s="88">
        <v>28</v>
      </c>
      <c r="J329" s="88" t="s">
        <v>592</v>
      </c>
      <c r="K329" s="88">
        <v>252</v>
      </c>
      <c r="L329" s="88" t="s">
        <v>478</v>
      </c>
      <c r="M329" s="88" t="s">
        <v>478</v>
      </c>
      <c r="N329" s="88" t="s">
        <v>478</v>
      </c>
    </row>
    <row r="330" spans="1:14" x14ac:dyDescent="0.2">
      <c r="A330" s="88" t="s">
        <v>696</v>
      </c>
      <c r="B330" s="88" t="s">
        <v>701</v>
      </c>
      <c r="C330" s="88" t="s">
        <v>575</v>
      </c>
      <c r="D330" s="88" t="s">
        <v>576</v>
      </c>
      <c r="E330" s="88" t="s">
        <v>668</v>
      </c>
      <c r="F330" s="88" t="s">
        <v>829</v>
      </c>
      <c r="G330" s="88" t="s">
        <v>841</v>
      </c>
      <c r="H330" s="88" t="s">
        <v>581</v>
      </c>
      <c r="I330" s="88">
        <v>59</v>
      </c>
      <c r="J330" s="88" t="s">
        <v>579</v>
      </c>
      <c r="K330" s="88">
        <v>68</v>
      </c>
      <c r="L330" s="88" t="s">
        <v>478</v>
      </c>
      <c r="M330" s="88" t="s">
        <v>478</v>
      </c>
      <c r="N330" s="88" t="s">
        <v>580</v>
      </c>
    </row>
    <row r="331" spans="1:14" x14ac:dyDescent="0.2">
      <c r="A331" s="88" t="s">
        <v>697</v>
      </c>
      <c r="B331" s="88" t="s">
        <v>701</v>
      </c>
      <c r="C331" s="88" t="s">
        <v>575</v>
      </c>
      <c r="D331" s="88" t="s">
        <v>576</v>
      </c>
      <c r="E331" s="88" t="s">
        <v>668</v>
      </c>
      <c r="F331" s="88" t="s">
        <v>829</v>
      </c>
      <c r="G331" s="88" t="s">
        <v>842</v>
      </c>
      <c r="H331" s="88" t="s">
        <v>581</v>
      </c>
      <c r="I331" s="88">
        <v>71</v>
      </c>
      <c r="J331" s="88" t="s">
        <v>579</v>
      </c>
      <c r="K331" s="88">
        <v>372</v>
      </c>
      <c r="L331" s="88" t="s">
        <v>478</v>
      </c>
      <c r="M331" s="88">
        <v>4</v>
      </c>
      <c r="N331" s="88" t="s">
        <v>580</v>
      </c>
    </row>
    <row r="332" spans="1:14" x14ac:dyDescent="0.2">
      <c r="A332" s="88" t="s">
        <v>698</v>
      </c>
      <c r="B332" s="88" t="s">
        <v>701</v>
      </c>
      <c r="C332" s="88" t="s">
        <v>575</v>
      </c>
      <c r="D332" s="88" t="s">
        <v>576</v>
      </c>
      <c r="E332" s="88" t="s">
        <v>668</v>
      </c>
      <c r="F332" s="88" t="s">
        <v>829</v>
      </c>
      <c r="G332" s="88" t="s">
        <v>841</v>
      </c>
      <c r="H332" s="88" t="s">
        <v>581</v>
      </c>
      <c r="I332" s="88">
        <v>49</v>
      </c>
      <c r="J332" s="88" t="s">
        <v>592</v>
      </c>
      <c r="K332" s="88">
        <v>321</v>
      </c>
      <c r="L332" s="88" t="s">
        <v>478</v>
      </c>
      <c r="M332" s="88" t="s">
        <v>478</v>
      </c>
      <c r="N332" s="88" t="s">
        <v>580</v>
      </c>
    </row>
    <row r="333" spans="1:14" x14ac:dyDescent="0.2">
      <c r="A333" s="88">
        <v>2611</v>
      </c>
      <c r="B333" s="88" t="s">
        <v>574</v>
      </c>
      <c r="C333" s="88" t="s">
        <v>575</v>
      </c>
      <c r="D333" s="88" t="s">
        <v>576</v>
      </c>
      <c r="E333" s="88" t="s">
        <v>577</v>
      </c>
      <c r="F333" s="88" t="s">
        <v>836</v>
      </c>
      <c r="G333" s="88" t="s">
        <v>839</v>
      </c>
      <c r="H333" s="88" t="s">
        <v>578</v>
      </c>
      <c r="I333" s="88">
        <v>57</v>
      </c>
      <c r="J333" s="88" t="s">
        <v>579</v>
      </c>
      <c r="K333" s="88">
        <v>96</v>
      </c>
      <c r="L333" s="88">
        <v>2</v>
      </c>
      <c r="M333" s="88">
        <v>2</v>
      </c>
      <c r="N333" s="88" t="s">
        <v>580</v>
      </c>
    </row>
    <row r="334" spans="1:14" x14ac:dyDescent="0.2">
      <c r="A334" s="88">
        <v>4667</v>
      </c>
      <c r="B334" s="88" t="s">
        <v>574</v>
      </c>
      <c r="C334" s="88" t="s">
        <v>575</v>
      </c>
      <c r="D334" s="88" t="s">
        <v>576</v>
      </c>
      <c r="E334" s="88" t="s">
        <v>577</v>
      </c>
      <c r="F334" s="88" t="s">
        <v>836</v>
      </c>
      <c r="G334" s="88" t="s">
        <v>839</v>
      </c>
      <c r="H334" s="88" t="s">
        <v>581</v>
      </c>
      <c r="I334" s="88">
        <v>57</v>
      </c>
      <c r="J334" s="88" t="s">
        <v>579</v>
      </c>
      <c r="K334" s="88">
        <v>240</v>
      </c>
      <c r="L334" s="88">
        <v>4</v>
      </c>
      <c r="M334" s="88">
        <v>2</v>
      </c>
      <c r="N334" s="88" t="s">
        <v>582</v>
      </c>
    </row>
    <row r="335" spans="1:14" x14ac:dyDescent="0.2">
      <c r="A335" s="88">
        <v>6733</v>
      </c>
      <c r="B335" s="88" t="s">
        <v>574</v>
      </c>
      <c r="C335" s="88" t="s">
        <v>575</v>
      </c>
      <c r="D335" s="88" t="s">
        <v>576</v>
      </c>
      <c r="E335" s="88" t="s">
        <v>583</v>
      </c>
      <c r="F335" s="88" t="s">
        <v>836</v>
      </c>
      <c r="G335" s="88" t="s">
        <v>839</v>
      </c>
      <c r="H335" s="88" t="s">
        <v>581</v>
      </c>
      <c r="I335" s="88">
        <v>58</v>
      </c>
      <c r="J335" s="88" t="s">
        <v>579</v>
      </c>
      <c r="K335" s="88">
        <v>413</v>
      </c>
      <c r="L335" s="88">
        <v>3</v>
      </c>
      <c r="M335" s="88" t="s">
        <v>478</v>
      </c>
      <c r="N335" s="88" t="s">
        <v>580</v>
      </c>
    </row>
    <row r="336" spans="1:14" x14ac:dyDescent="0.2">
      <c r="A336" s="88">
        <v>27720</v>
      </c>
      <c r="B336" s="88" t="s">
        <v>574</v>
      </c>
      <c r="C336" s="88" t="s">
        <v>575</v>
      </c>
      <c r="D336" s="88" t="s">
        <v>584</v>
      </c>
      <c r="E336" s="88" t="s">
        <v>585</v>
      </c>
      <c r="F336" s="88" t="s">
        <v>827</v>
      </c>
      <c r="G336" s="88" t="s">
        <v>839</v>
      </c>
      <c r="H336" s="88" t="s">
        <v>581</v>
      </c>
      <c r="I336" s="88">
        <v>66</v>
      </c>
      <c r="J336" s="88" t="s">
        <v>579</v>
      </c>
      <c r="K336" s="88">
        <v>37</v>
      </c>
      <c r="L336" s="88" t="s">
        <v>478</v>
      </c>
      <c r="M336" s="88">
        <v>1</v>
      </c>
      <c r="N336" s="88" t="s">
        <v>582</v>
      </c>
    </row>
    <row r="337" spans="1:14" x14ac:dyDescent="0.2">
      <c r="A337" s="88">
        <v>115325</v>
      </c>
      <c r="B337" s="88" t="s">
        <v>574</v>
      </c>
      <c r="C337" s="88" t="s">
        <v>575</v>
      </c>
      <c r="D337" s="88" t="s">
        <v>586</v>
      </c>
      <c r="E337" s="88" t="s">
        <v>587</v>
      </c>
      <c r="F337" s="88" t="s">
        <v>827</v>
      </c>
      <c r="G337" s="88" t="s">
        <v>839</v>
      </c>
      <c r="H337" s="88" t="s">
        <v>578</v>
      </c>
      <c r="I337" s="88">
        <v>57</v>
      </c>
      <c r="J337" s="88" t="s">
        <v>579</v>
      </c>
      <c r="K337" s="88">
        <v>0.3</v>
      </c>
      <c r="L337" s="88" t="s">
        <v>478</v>
      </c>
      <c r="M337" s="88" t="s">
        <v>478</v>
      </c>
      <c r="N337" s="88" t="s">
        <v>582</v>
      </c>
    </row>
    <row r="338" spans="1:14" x14ac:dyDescent="0.2">
      <c r="A338" s="88">
        <v>121535</v>
      </c>
      <c r="B338" s="88" t="s">
        <v>574</v>
      </c>
      <c r="C338" s="88" t="s">
        <v>575</v>
      </c>
      <c r="D338" s="88" t="s">
        <v>586</v>
      </c>
      <c r="E338" s="88" t="s">
        <v>587</v>
      </c>
      <c r="F338" s="88" t="s">
        <v>827</v>
      </c>
      <c r="G338" s="88" t="s">
        <v>839</v>
      </c>
      <c r="H338" s="88" t="s">
        <v>581</v>
      </c>
      <c r="I338" s="88">
        <v>70</v>
      </c>
      <c r="J338" s="88" t="s">
        <v>579</v>
      </c>
      <c r="K338" s="88">
        <v>4.5999999999999996</v>
      </c>
      <c r="L338" s="88" t="s">
        <v>478</v>
      </c>
      <c r="M338" s="88" t="s">
        <v>478</v>
      </c>
      <c r="N338" s="88" t="s">
        <v>582</v>
      </c>
    </row>
    <row r="339" spans="1:14" x14ac:dyDescent="0.2">
      <c r="A339" s="88">
        <v>157943</v>
      </c>
      <c r="B339" s="88" t="s">
        <v>574</v>
      </c>
      <c r="C339" s="88" t="s">
        <v>575</v>
      </c>
      <c r="D339" s="88" t="s">
        <v>584</v>
      </c>
      <c r="E339" s="88" t="s">
        <v>585</v>
      </c>
      <c r="F339" s="88" t="s">
        <v>827</v>
      </c>
      <c r="G339" s="88" t="s">
        <v>839</v>
      </c>
      <c r="H339" s="88" t="s">
        <v>581</v>
      </c>
      <c r="I339" s="88">
        <v>48</v>
      </c>
      <c r="J339" s="88" t="s">
        <v>588</v>
      </c>
      <c r="K339" s="88">
        <v>26</v>
      </c>
      <c r="L339" s="88" t="s">
        <v>478</v>
      </c>
      <c r="M339" s="88">
        <v>2</v>
      </c>
      <c r="N339" s="88" t="s">
        <v>589</v>
      </c>
    </row>
    <row r="340" spans="1:14" x14ac:dyDescent="0.2">
      <c r="A340" s="88">
        <v>158555</v>
      </c>
      <c r="B340" s="88" t="s">
        <v>574</v>
      </c>
      <c r="C340" s="88" t="s">
        <v>575</v>
      </c>
      <c r="D340" s="88" t="s">
        <v>590</v>
      </c>
      <c r="E340" s="88" t="s">
        <v>585</v>
      </c>
      <c r="F340" s="88" t="s">
        <v>827</v>
      </c>
      <c r="G340" s="88" t="s">
        <v>839</v>
      </c>
      <c r="H340" s="88" t="s">
        <v>581</v>
      </c>
      <c r="I340" s="88">
        <v>61</v>
      </c>
      <c r="J340" s="88" t="s">
        <v>588</v>
      </c>
      <c r="K340" s="88">
        <v>16.100000000000001</v>
      </c>
      <c r="L340" s="88" t="s">
        <v>478</v>
      </c>
      <c r="M340" s="88">
        <v>2</v>
      </c>
      <c r="N340" s="88" t="s">
        <v>591</v>
      </c>
    </row>
    <row r="341" spans="1:14" x14ac:dyDescent="0.2">
      <c r="A341" s="88">
        <v>221364</v>
      </c>
      <c r="B341" s="88" t="s">
        <v>574</v>
      </c>
      <c r="C341" s="88" t="s">
        <v>575</v>
      </c>
      <c r="D341" s="88" t="s">
        <v>584</v>
      </c>
      <c r="E341" s="88" t="s">
        <v>587</v>
      </c>
      <c r="F341" s="88" t="s">
        <v>827</v>
      </c>
      <c r="G341" s="88" t="s">
        <v>839</v>
      </c>
      <c r="H341" s="88" t="s">
        <v>578</v>
      </c>
      <c r="I341" s="88">
        <v>35</v>
      </c>
      <c r="J341" s="88" t="s">
        <v>588</v>
      </c>
      <c r="K341" s="88">
        <v>20.9</v>
      </c>
      <c r="L341" s="88" t="s">
        <v>478</v>
      </c>
      <c r="M341" s="88">
        <v>2</v>
      </c>
      <c r="N341" s="88" t="s">
        <v>582</v>
      </c>
    </row>
    <row r="342" spans="1:14" x14ac:dyDescent="0.2">
      <c r="A342" s="88">
        <v>221960</v>
      </c>
      <c r="B342" s="88" t="s">
        <v>574</v>
      </c>
      <c r="C342" s="88" t="s">
        <v>575</v>
      </c>
      <c r="D342" s="88" t="s">
        <v>576</v>
      </c>
      <c r="E342" s="88" t="s">
        <v>478</v>
      </c>
      <c r="F342" s="88" t="s">
        <v>827</v>
      </c>
      <c r="G342" s="88" t="s">
        <v>839</v>
      </c>
      <c r="H342" s="88" t="s">
        <v>578</v>
      </c>
      <c r="I342" s="88">
        <v>57</v>
      </c>
      <c r="J342" s="88" t="s">
        <v>588</v>
      </c>
      <c r="K342" s="88" t="s">
        <v>478</v>
      </c>
      <c r="L342" s="88" t="s">
        <v>478</v>
      </c>
      <c r="M342" s="88" t="s">
        <v>478</v>
      </c>
      <c r="N342" s="88" t="s">
        <v>591</v>
      </c>
    </row>
    <row r="343" spans="1:14" x14ac:dyDescent="0.2">
      <c r="A343" s="88">
        <v>229811</v>
      </c>
      <c r="B343" s="88" t="s">
        <v>574</v>
      </c>
      <c r="C343" s="88" t="s">
        <v>575</v>
      </c>
      <c r="D343" s="88" t="s">
        <v>576</v>
      </c>
      <c r="E343" s="88" t="s">
        <v>577</v>
      </c>
      <c r="F343" s="88" t="s">
        <v>827</v>
      </c>
      <c r="G343" s="88" t="s">
        <v>839</v>
      </c>
      <c r="H343" s="88" t="s">
        <v>578</v>
      </c>
      <c r="I343" s="88">
        <v>42</v>
      </c>
      <c r="J343" s="88" t="s">
        <v>588</v>
      </c>
      <c r="K343" s="88" t="s">
        <v>478</v>
      </c>
      <c r="L343" s="88" t="s">
        <v>478</v>
      </c>
      <c r="M343" s="88" t="s">
        <v>478</v>
      </c>
      <c r="N343" s="88" t="s">
        <v>582</v>
      </c>
    </row>
    <row r="344" spans="1:14" x14ac:dyDescent="0.2">
      <c r="A344" s="88">
        <v>246124</v>
      </c>
      <c r="B344" s="88" t="s">
        <v>574</v>
      </c>
      <c r="C344" s="88" t="s">
        <v>575</v>
      </c>
      <c r="D344" s="88" t="s">
        <v>584</v>
      </c>
      <c r="E344" s="88" t="s">
        <v>585</v>
      </c>
      <c r="F344" s="88" t="s">
        <v>827</v>
      </c>
      <c r="G344" s="88" t="s">
        <v>839</v>
      </c>
      <c r="H344" s="88" t="s">
        <v>578</v>
      </c>
      <c r="I344" s="88">
        <v>44</v>
      </c>
      <c r="J344" s="88" t="s">
        <v>588</v>
      </c>
      <c r="K344" s="88">
        <v>363</v>
      </c>
      <c r="L344" s="88" t="s">
        <v>478</v>
      </c>
      <c r="M344" s="88" t="s">
        <v>478</v>
      </c>
      <c r="N344" s="88" t="s">
        <v>591</v>
      </c>
    </row>
    <row r="345" spans="1:14" x14ac:dyDescent="0.2">
      <c r="A345" s="88">
        <v>247950</v>
      </c>
      <c r="B345" s="88" t="s">
        <v>574</v>
      </c>
      <c r="C345" s="88" t="s">
        <v>575</v>
      </c>
      <c r="D345" s="88" t="s">
        <v>576</v>
      </c>
      <c r="E345" s="88" t="s">
        <v>577</v>
      </c>
      <c r="F345" s="88" t="s">
        <v>827</v>
      </c>
      <c r="G345" s="88" t="s">
        <v>839</v>
      </c>
      <c r="H345" s="88" t="s">
        <v>578</v>
      </c>
      <c r="I345" s="88">
        <v>49</v>
      </c>
      <c r="J345" s="88" t="s">
        <v>588</v>
      </c>
      <c r="K345" s="88">
        <v>74.2</v>
      </c>
      <c r="L345" s="88" t="s">
        <v>478</v>
      </c>
      <c r="M345" s="88">
        <v>1</v>
      </c>
      <c r="N345" s="88" t="s">
        <v>582</v>
      </c>
    </row>
    <row r="346" spans="1:14" x14ac:dyDescent="0.2">
      <c r="A346" s="88">
        <v>257527</v>
      </c>
      <c r="B346" s="88" t="s">
        <v>574</v>
      </c>
      <c r="C346" s="88" t="s">
        <v>575</v>
      </c>
      <c r="D346" s="88" t="s">
        <v>584</v>
      </c>
      <c r="E346" s="88" t="s">
        <v>585</v>
      </c>
      <c r="F346" s="88" t="s">
        <v>827</v>
      </c>
      <c r="G346" s="88" t="s">
        <v>839</v>
      </c>
      <c r="H346" s="88" t="s">
        <v>581</v>
      </c>
      <c r="I346" s="88">
        <v>49</v>
      </c>
      <c r="J346" s="88" t="s">
        <v>579</v>
      </c>
      <c r="K346" s="88">
        <v>3.4</v>
      </c>
      <c r="L346" s="88" t="s">
        <v>478</v>
      </c>
      <c r="M346" s="88" t="s">
        <v>478</v>
      </c>
      <c r="N346" s="88" t="s">
        <v>582</v>
      </c>
    </row>
    <row r="347" spans="1:14" x14ac:dyDescent="0.2">
      <c r="A347" s="88">
        <v>258417</v>
      </c>
      <c r="B347" s="88" t="s">
        <v>574</v>
      </c>
      <c r="C347" s="88" t="s">
        <v>575</v>
      </c>
      <c r="D347" s="88" t="s">
        <v>584</v>
      </c>
      <c r="E347" s="88" t="s">
        <v>585</v>
      </c>
      <c r="F347" s="88" t="s">
        <v>827</v>
      </c>
      <c r="G347" s="88" t="s">
        <v>839</v>
      </c>
      <c r="H347" s="88" t="s">
        <v>578</v>
      </c>
      <c r="I347" s="88">
        <v>75</v>
      </c>
      <c r="J347" s="88" t="s">
        <v>588</v>
      </c>
      <c r="K347" s="88" t="s">
        <v>478</v>
      </c>
      <c r="L347" s="88" t="s">
        <v>478</v>
      </c>
      <c r="M347" s="88" t="s">
        <v>478</v>
      </c>
      <c r="N347" s="88" t="s">
        <v>582</v>
      </c>
    </row>
    <row r="348" spans="1:14" x14ac:dyDescent="0.2">
      <c r="A348" s="88">
        <v>264054</v>
      </c>
      <c r="B348" s="88" t="s">
        <v>574</v>
      </c>
      <c r="C348" s="88" t="s">
        <v>575</v>
      </c>
      <c r="D348" s="88" t="s">
        <v>584</v>
      </c>
      <c r="E348" s="88" t="s">
        <v>587</v>
      </c>
      <c r="F348" s="88" t="s">
        <v>827</v>
      </c>
      <c r="G348" s="88" t="s">
        <v>839</v>
      </c>
      <c r="H348" s="88" t="s">
        <v>581</v>
      </c>
      <c r="I348" s="88">
        <v>61</v>
      </c>
      <c r="J348" s="88" t="s">
        <v>588</v>
      </c>
      <c r="K348" s="88">
        <v>18.3</v>
      </c>
      <c r="L348" s="88" t="s">
        <v>478</v>
      </c>
      <c r="M348" s="88">
        <v>2</v>
      </c>
      <c r="N348" s="88" t="s">
        <v>582</v>
      </c>
    </row>
    <row r="349" spans="1:14" x14ac:dyDescent="0.2">
      <c r="A349" s="88">
        <v>285374</v>
      </c>
      <c r="B349" s="88" t="s">
        <v>574</v>
      </c>
      <c r="C349" s="88" t="s">
        <v>575</v>
      </c>
      <c r="D349" s="88" t="s">
        <v>590</v>
      </c>
      <c r="E349" s="88" t="s">
        <v>585</v>
      </c>
      <c r="F349" s="88" t="s">
        <v>827</v>
      </c>
      <c r="G349" s="88" t="s">
        <v>839</v>
      </c>
      <c r="H349" s="88" t="s">
        <v>581</v>
      </c>
      <c r="I349" s="88">
        <v>31</v>
      </c>
      <c r="J349" s="88" t="s">
        <v>588</v>
      </c>
      <c r="K349" s="88">
        <v>15</v>
      </c>
      <c r="L349" s="88" t="s">
        <v>478</v>
      </c>
      <c r="M349" s="88">
        <v>1</v>
      </c>
      <c r="N349" s="88" t="s">
        <v>582</v>
      </c>
    </row>
    <row r="350" spans="1:14" x14ac:dyDescent="0.2">
      <c r="A350" s="88">
        <v>289458</v>
      </c>
      <c r="B350" s="88" t="s">
        <v>574</v>
      </c>
      <c r="C350" s="88" t="s">
        <v>575</v>
      </c>
      <c r="D350" s="88" t="s">
        <v>584</v>
      </c>
      <c r="E350" s="88" t="s">
        <v>585</v>
      </c>
      <c r="F350" s="88" t="s">
        <v>827</v>
      </c>
      <c r="G350" s="88" t="s">
        <v>839</v>
      </c>
      <c r="H350" s="88" t="s">
        <v>581</v>
      </c>
      <c r="I350" s="88">
        <v>50</v>
      </c>
      <c r="J350" s="88" t="s">
        <v>588</v>
      </c>
      <c r="K350" s="88" t="s">
        <v>478</v>
      </c>
      <c r="L350" s="88" t="s">
        <v>478</v>
      </c>
      <c r="M350" s="88" t="s">
        <v>478</v>
      </c>
      <c r="N350" s="88" t="s">
        <v>582</v>
      </c>
    </row>
    <row r="351" spans="1:14" x14ac:dyDescent="0.2">
      <c r="A351" s="88">
        <v>306043</v>
      </c>
      <c r="B351" s="88" t="s">
        <v>574</v>
      </c>
      <c r="C351" s="88" t="s">
        <v>575</v>
      </c>
      <c r="D351" s="88" t="s">
        <v>584</v>
      </c>
      <c r="E351" s="88" t="s">
        <v>585</v>
      </c>
      <c r="F351" s="88" t="s">
        <v>827</v>
      </c>
      <c r="G351" s="88" t="s">
        <v>839</v>
      </c>
      <c r="H351" s="88" t="s">
        <v>578</v>
      </c>
      <c r="I351" s="88">
        <v>41</v>
      </c>
      <c r="J351" s="88" t="s">
        <v>588</v>
      </c>
      <c r="K351" s="88">
        <v>43</v>
      </c>
      <c r="L351" s="88" t="s">
        <v>478</v>
      </c>
      <c r="M351" s="88">
        <v>1</v>
      </c>
      <c r="N351" s="88" t="s">
        <v>591</v>
      </c>
    </row>
    <row r="352" spans="1:14" x14ac:dyDescent="0.2">
      <c r="A352" s="88">
        <v>309598</v>
      </c>
      <c r="B352" s="88" t="s">
        <v>574</v>
      </c>
      <c r="C352" s="88" t="s">
        <v>575</v>
      </c>
      <c r="D352" s="88" t="s">
        <v>576</v>
      </c>
      <c r="E352" s="88" t="s">
        <v>585</v>
      </c>
      <c r="F352" s="88" t="s">
        <v>827</v>
      </c>
      <c r="G352" s="88" t="s">
        <v>839</v>
      </c>
      <c r="H352" s="88" t="s">
        <v>578</v>
      </c>
      <c r="I352" s="88">
        <v>75</v>
      </c>
      <c r="J352" s="88" t="s">
        <v>588</v>
      </c>
      <c r="K352" s="88" t="s">
        <v>478</v>
      </c>
      <c r="L352" s="88" t="s">
        <v>478</v>
      </c>
      <c r="M352" s="88" t="s">
        <v>478</v>
      </c>
      <c r="N352" s="88" t="s">
        <v>589</v>
      </c>
    </row>
    <row r="353" spans="1:14" x14ac:dyDescent="0.2">
      <c r="A353" s="88">
        <v>309793</v>
      </c>
      <c r="B353" s="88" t="s">
        <v>574</v>
      </c>
      <c r="C353" s="88" t="s">
        <v>575</v>
      </c>
      <c r="D353" s="88" t="s">
        <v>590</v>
      </c>
      <c r="E353" s="88" t="s">
        <v>585</v>
      </c>
      <c r="F353" s="88" t="s">
        <v>827</v>
      </c>
      <c r="G353" s="88" t="s">
        <v>839</v>
      </c>
      <c r="H353" s="88" t="s">
        <v>581</v>
      </c>
      <c r="I353" s="88">
        <v>66</v>
      </c>
      <c r="J353" s="88" t="s">
        <v>579</v>
      </c>
      <c r="K353" s="88">
        <v>24</v>
      </c>
      <c r="L353" s="88" t="s">
        <v>478</v>
      </c>
      <c r="M353" s="88">
        <v>4</v>
      </c>
      <c r="N353" s="88" t="s">
        <v>582</v>
      </c>
    </row>
    <row r="354" spans="1:14" x14ac:dyDescent="0.2">
      <c r="A354" s="88">
        <v>314223</v>
      </c>
      <c r="B354" s="88" t="s">
        <v>574</v>
      </c>
      <c r="C354" s="88" t="s">
        <v>575</v>
      </c>
      <c r="D354" s="88" t="s">
        <v>590</v>
      </c>
      <c r="E354" s="88" t="s">
        <v>585</v>
      </c>
      <c r="F354" s="88" t="s">
        <v>827</v>
      </c>
      <c r="G354" s="88" t="s">
        <v>839</v>
      </c>
      <c r="H354" s="88" t="s">
        <v>578</v>
      </c>
      <c r="I354" s="88">
        <v>49</v>
      </c>
      <c r="J354" s="88" t="s">
        <v>579</v>
      </c>
      <c r="K354" s="88">
        <v>56</v>
      </c>
      <c r="L354" s="88" t="s">
        <v>478</v>
      </c>
      <c r="M354" s="88">
        <v>1</v>
      </c>
      <c r="N354" s="88" t="s">
        <v>582</v>
      </c>
    </row>
    <row r="355" spans="1:14" x14ac:dyDescent="0.2">
      <c r="A355" s="88">
        <v>333114</v>
      </c>
      <c r="B355" s="88" t="s">
        <v>574</v>
      </c>
      <c r="C355" s="88" t="s">
        <v>575</v>
      </c>
      <c r="D355" s="88" t="s">
        <v>584</v>
      </c>
      <c r="E355" s="88" t="s">
        <v>585</v>
      </c>
      <c r="F355" s="88" t="s">
        <v>827</v>
      </c>
      <c r="G355" s="88" t="s">
        <v>839</v>
      </c>
      <c r="H355" s="88" t="s">
        <v>581</v>
      </c>
      <c r="I355" s="88">
        <v>51</v>
      </c>
      <c r="J355" s="88" t="s">
        <v>588</v>
      </c>
      <c r="K355" s="88">
        <v>128</v>
      </c>
      <c r="L355" s="88" t="s">
        <v>478</v>
      </c>
      <c r="M355" s="88">
        <v>1</v>
      </c>
      <c r="N355" s="88" t="s">
        <v>582</v>
      </c>
    </row>
    <row r="356" spans="1:14" x14ac:dyDescent="0.2">
      <c r="A356" s="88">
        <v>1522829</v>
      </c>
      <c r="B356" s="88" t="s">
        <v>574</v>
      </c>
      <c r="C356" s="88" t="s">
        <v>575</v>
      </c>
      <c r="D356" s="88" t="s">
        <v>584</v>
      </c>
      <c r="E356" s="88" t="s">
        <v>587</v>
      </c>
      <c r="F356" s="88" t="s">
        <v>827</v>
      </c>
      <c r="G356" s="88" t="s">
        <v>839</v>
      </c>
      <c r="H356" s="88" t="s">
        <v>581</v>
      </c>
      <c r="I356" s="88">
        <v>46</v>
      </c>
      <c r="J356" s="88" t="s">
        <v>579</v>
      </c>
      <c r="K356" s="88">
        <v>3.7</v>
      </c>
      <c r="L356" s="88" t="s">
        <v>478</v>
      </c>
      <c r="M356" s="88" t="s">
        <v>478</v>
      </c>
      <c r="N356" s="88" t="s">
        <v>582</v>
      </c>
    </row>
    <row r="357" spans="1:14" x14ac:dyDescent="0.2">
      <c r="A357" s="88">
        <v>1886302</v>
      </c>
      <c r="B357" s="88" t="s">
        <v>574</v>
      </c>
      <c r="C357" s="88" t="s">
        <v>575</v>
      </c>
      <c r="D357" s="88" t="s">
        <v>576</v>
      </c>
      <c r="E357" s="88" t="s">
        <v>585</v>
      </c>
      <c r="F357" s="88" t="s">
        <v>828</v>
      </c>
      <c r="G357" s="88" t="s">
        <v>839</v>
      </c>
      <c r="H357" s="88" t="s">
        <v>581</v>
      </c>
      <c r="I357" s="88">
        <v>40</v>
      </c>
      <c r="J357" s="88" t="s">
        <v>592</v>
      </c>
      <c r="K357" s="88">
        <v>69</v>
      </c>
      <c r="L357" s="88" t="s">
        <v>478</v>
      </c>
      <c r="M357" s="88" t="s">
        <v>478</v>
      </c>
      <c r="N357" s="88" t="s">
        <v>591</v>
      </c>
    </row>
    <row r="358" spans="1:14" x14ac:dyDescent="0.2">
      <c r="A358" s="88">
        <v>6162218</v>
      </c>
      <c r="B358" s="88" t="s">
        <v>574</v>
      </c>
      <c r="C358" s="88" t="s">
        <v>575</v>
      </c>
      <c r="D358" s="88" t="s">
        <v>576</v>
      </c>
      <c r="E358" s="88" t="s">
        <v>587</v>
      </c>
      <c r="F358" s="88" t="s">
        <v>836</v>
      </c>
      <c r="G358" s="88" t="s">
        <v>839</v>
      </c>
      <c r="H358" s="88" t="s">
        <v>581</v>
      </c>
      <c r="I358" s="88">
        <v>59</v>
      </c>
      <c r="J358" s="88" t="s">
        <v>579</v>
      </c>
      <c r="K358" s="88">
        <v>181</v>
      </c>
      <c r="L358" s="88" t="s">
        <v>478</v>
      </c>
      <c r="M358" s="88">
        <v>1</v>
      </c>
      <c r="N358" s="88" t="s">
        <v>582</v>
      </c>
    </row>
    <row r="359" spans="1:14" x14ac:dyDescent="0.2">
      <c r="A359" s="88">
        <v>15013874</v>
      </c>
      <c r="B359" s="88" t="s">
        <v>574</v>
      </c>
      <c r="C359" s="88" t="s">
        <v>575</v>
      </c>
      <c r="D359" s="88" t="s">
        <v>584</v>
      </c>
      <c r="E359" s="88" t="s">
        <v>587</v>
      </c>
      <c r="F359" s="88" t="s">
        <v>827</v>
      </c>
      <c r="G359" s="88" t="s">
        <v>839</v>
      </c>
      <c r="H359" s="88" t="s">
        <v>578</v>
      </c>
      <c r="I359" s="88">
        <v>55</v>
      </c>
      <c r="J359" s="88" t="s">
        <v>579</v>
      </c>
      <c r="K359" s="88">
        <v>3</v>
      </c>
      <c r="L359" s="88" t="s">
        <v>478</v>
      </c>
      <c r="M359" s="88" t="s">
        <v>478</v>
      </c>
      <c r="N359" s="88" t="s">
        <v>589</v>
      </c>
    </row>
    <row r="360" spans="1:14" x14ac:dyDescent="0.2">
      <c r="A360" s="88">
        <v>19314042</v>
      </c>
      <c r="B360" s="88" t="s">
        <v>574</v>
      </c>
      <c r="C360" s="88" t="s">
        <v>575</v>
      </c>
      <c r="D360" s="88" t="s">
        <v>584</v>
      </c>
      <c r="E360" s="88" t="s">
        <v>585</v>
      </c>
      <c r="F360" s="88" t="s">
        <v>828</v>
      </c>
      <c r="G360" s="88" t="s">
        <v>839</v>
      </c>
      <c r="H360" s="88" t="s">
        <v>581</v>
      </c>
      <c r="I360" s="88">
        <v>68</v>
      </c>
      <c r="J360" s="88" t="s">
        <v>579</v>
      </c>
      <c r="K360" s="88">
        <v>38</v>
      </c>
      <c r="L360" s="88" t="s">
        <v>478</v>
      </c>
      <c r="M360" s="88" t="s">
        <v>478</v>
      </c>
      <c r="N360" s="88" t="s">
        <v>591</v>
      </c>
    </row>
    <row r="361" spans="1:14" x14ac:dyDescent="0.2">
      <c r="A361" s="88">
        <v>143225511</v>
      </c>
      <c r="B361" s="88" t="s">
        <v>574</v>
      </c>
      <c r="C361" s="88" t="s">
        <v>575</v>
      </c>
      <c r="D361" s="88" t="s">
        <v>584</v>
      </c>
      <c r="E361" s="88" t="s">
        <v>585</v>
      </c>
      <c r="F361" s="88" t="s">
        <v>827</v>
      </c>
      <c r="G361" s="88" t="s">
        <v>839</v>
      </c>
      <c r="H361" s="88" t="s">
        <v>581</v>
      </c>
      <c r="I361" s="88">
        <v>52</v>
      </c>
      <c r="J361" s="88" t="s">
        <v>588</v>
      </c>
      <c r="K361" s="88">
        <v>15.3</v>
      </c>
      <c r="L361" s="88" t="s">
        <v>478</v>
      </c>
      <c r="M361" s="88">
        <v>2</v>
      </c>
      <c r="N361" s="88" t="s">
        <v>591</v>
      </c>
    </row>
    <row r="362" spans="1:14" x14ac:dyDescent="0.2">
      <c r="A362" s="91" t="s">
        <v>825</v>
      </c>
      <c r="B362" s="88" t="s">
        <v>574</v>
      </c>
      <c r="C362" s="88" t="s">
        <v>575</v>
      </c>
      <c r="D362" s="88" t="s">
        <v>699</v>
      </c>
      <c r="E362" s="88" t="s">
        <v>585</v>
      </c>
      <c r="F362" s="100" t="s">
        <v>828</v>
      </c>
      <c r="G362" s="88" t="s">
        <v>839</v>
      </c>
      <c r="H362" s="88" t="s">
        <v>581</v>
      </c>
      <c r="I362" s="88">
        <v>53</v>
      </c>
      <c r="J362" s="88" t="s">
        <v>478</v>
      </c>
      <c r="K362" s="88">
        <v>21</v>
      </c>
      <c r="L362" s="88" t="s">
        <v>478</v>
      </c>
      <c r="M362" s="88" t="s">
        <v>478</v>
      </c>
      <c r="N362" s="88" t="s">
        <v>582</v>
      </c>
    </row>
    <row r="363" spans="1:14" x14ac:dyDescent="0.2">
      <c r="A363" s="88" t="s">
        <v>593</v>
      </c>
      <c r="B363" s="88" t="s">
        <v>574</v>
      </c>
      <c r="C363" s="88" t="s">
        <v>594</v>
      </c>
      <c r="D363" s="88" t="s">
        <v>595</v>
      </c>
      <c r="E363" s="88" t="s">
        <v>587</v>
      </c>
      <c r="F363" s="88" t="s">
        <v>826</v>
      </c>
      <c r="G363" s="88" t="s">
        <v>840</v>
      </c>
      <c r="H363" s="88" t="s">
        <v>581</v>
      </c>
      <c r="I363" s="88">
        <v>52.7</v>
      </c>
      <c r="J363" s="88" t="s">
        <v>579</v>
      </c>
      <c r="K363" s="88">
        <v>13.29</v>
      </c>
      <c r="L363" s="88">
        <v>5</v>
      </c>
      <c r="M363" s="88">
        <v>2</v>
      </c>
      <c r="N363" s="88" t="s">
        <v>580</v>
      </c>
    </row>
    <row r="364" spans="1:14" x14ac:dyDescent="0.2">
      <c r="A364" s="88" t="s">
        <v>596</v>
      </c>
      <c r="B364" s="88" t="s">
        <v>574</v>
      </c>
      <c r="C364" s="88" t="s">
        <v>594</v>
      </c>
      <c r="D364" s="88" t="s">
        <v>597</v>
      </c>
      <c r="E364" s="88" t="s">
        <v>587</v>
      </c>
      <c r="F364" s="88" t="s">
        <v>826</v>
      </c>
      <c r="G364" s="88" t="s">
        <v>841</v>
      </c>
      <c r="H364" s="88" t="s">
        <v>578</v>
      </c>
      <c r="I364" s="88">
        <v>36.700000000000003</v>
      </c>
      <c r="J364" s="88" t="s">
        <v>579</v>
      </c>
      <c r="K364" s="88">
        <v>63.7</v>
      </c>
      <c r="L364" s="88">
        <v>4</v>
      </c>
      <c r="M364" s="88">
        <v>1</v>
      </c>
      <c r="N364" s="88" t="s">
        <v>580</v>
      </c>
    </row>
    <row r="365" spans="1:14" x14ac:dyDescent="0.2">
      <c r="A365" s="88" t="s">
        <v>598</v>
      </c>
      <c r="B365" s="88" t="s">
        <v>574</v>
      </c>
      <c r="C365" s="88" t="s">
        <v>594</v>
      </c>
      <c r="D365" s="88" t="s">
        <v>595</v>
      </c>
      <c r="E365" s="88" t="s">
        <v>587</v>
      </c>
      <c r="F365" s="88" t="s">
        <v>826</v>
      </c>
      <c r="G365" s="88" t="s">
        <v>841</v>
      </c>
      <c r="H365" s="88" t="s">
        <v>578</v>
      </c>
      <c r="I365" s="88">
        <v>61.4</v>
      </c>
      <c r="J365" s="88" t="s">
        <v>579</v>
      </c>
      <c r="K365" s="88">
        <v>7</v>
      </c>
      <c r="L365" s="88">
        <v>5</v>
      </c>
      <c r="M365" s="88" t="s">
        <v>478</v>
      </c>
      <c r="N365" s="88" t="s">
        <v>582</v>
      </c>
    </row>
    <row r="366" spans="1:14" x14ac:dyDescent="0.2">
      <c r="A366" s="88" t="s">
        <v>599</v>
      </c>
      <c r="B366" s="88" t="s">
        <v>574</v>
      </c>
      <c r="C366" s="88" t="s">
        <v>594</v>
      </c>
      <c r="D366" s="88" t="s">
        <v>597</v>
      </c>
      <c r="E366" s="88" t="s">
        <v>587</v>
      </c>
      <c r="F366" s="88" t="s">
        <v>826</v>
      </c>
      <c r="G366" s="88" t="s">
        <v>841</v>
      </c>
      <c r="H366" s="88" t="s">
        <v>578</v>
      </c>
      <c r="I366" s="88">
        <v>46.7</v>
      </c>
      <c r="J366" s="88" t="s">
        <v>579</v>
      </c>
      <c r="K366" s="88">
        <v>105.6</v>
      </c>
      <c r="L366" s="88">
        <v>2</v>
      </c>
      <c r="M366" s="88">
        <v>1</v>
      </c>
      <c r="N366" s="88" t="s">
        <v>580</v>
      </c>
    </row>
    <row r="367" spans="1:14" x14ac:dyDescent="0.2">
      <c r="A367" s="88" t="s">
        <v>600</v>
      </c>
      <c r="B367" s="88" t="s">
        <v>574</v>
      </c>
      <c r="C367" s="88" t="s">
        <v>594</v>
      </c>
      <c r="D367" s="88" t="s">
        <v>597</v>
      </c>
      <c r="E367" s="88" t="s">
        <v>587</v>
      </c>
      <c r="F367" s="88" t="s">
        <v>826</v>
      </c>
      <c r="G367" s="88" t="s">
        <v>841</v>
      </c>
      <c r="H367" s="88" t="s">
        <v>578</v>
      </c>
      <c r="I367" s="88">
        <v>60.8</v>
      </c>
      <c r="J367" s="88" t="s">
        <v>579</v>
      </c>
      <c r="K367" s="88">
        <v>94</v>
      </c>
      <c r="L367" s="88">
        <v>1</v>
      </c>
      <c r="M367" s="88">
        <v>2</v>
      </c>
      <c r="N367" s="88" t="s">
        <v>580</v>
      </c>
    </row>
    <row r="368" spans="1:14" x14ac:dyDescent="0.2">
      <c r="A368" s="88" t="s">
        <v>601</v>
      </c>
      <c r="B368" s="88" t="s">
        <v>574</v>
      </c>
      <c r="C368" s="88" t="s">
        <v>594</v>
      </c>
      <c r="D368" s="88" t="s">
        <v>595</v>
      </c>
      <c r="E368" s="88" t="s">
        <v>587</v>
      </c>
      <c r="F368" s="88" t="s">
        <v>826</v>
      </c>
      <c r="G368" s="88" t="s">
        <v>841</v>
      </c>
      <c r="H368" s="88" t="s">
        <v>578</v>
      </c>
      <c r="I368" s="88">
        <v>59.5</v>
      </c>
      <c r="J368" s="88" t="s">
        <v>579</v>
      </c>
      <c r="K368" s="88">
        <v>25.7</v>
      </c>
      <c r="L368" s="88">
        <v>2</v>
      </c>
      <c r="M368" s="88">
        <v>1</v>
      </c>
      <c r="N368" s="88" t="s">
        <v>580</v>
      </c>
    </row>
    <row r="369" spans="1:14" x14ac:dyDescent="0.2">
      <c r="A369" s="88" t="s">
        <v>602</v>
      </c>
      <c r="B369" s="88" t="s">
        <v>574</v>
      </c>
      <c r="C369" s="88" t="s">
        <v>594</v>
      </c>
      <c r="D369" s="88" t="s">
        <v>597</v>
      </c>
      <c r="E369" s="88" t="s">
        <v>587</v>
      </c>
      <c r="F369" s="88" t="s">
        <v>826</v>
      </c>
      <c r="G369" s="88" t="s">
        <v>841</v>
      </c>
      <c r="H369" s="88" t="s">
        <v>581</v>
      </c>
      <c r="I369" s="88">
        <v>28.1</v>
      </c>
      <c r="J369" s="88" t="s">
        <v>579</v>
      </c>
      <c r="K369" s="88">
        <v>82</v>
      </c>
      <c r="L369" s="88">
        <v>1</v>
      </c>
      <c r="M369" s="88">
        <v>2</v>
      </c>
      <c r="N369" s="88" t="s">
        <v>580</v>
      </c>
    </row>
    <row r="370" spans="1:14" x14ac:dyDescent="0.2">
      <c r="A370" s="88" t="s">
        <v>603</v>
      </c>
      <c r="B370" s="88" t="s">
        <v>574</v>
      </c>
      <c r="C370" s="88" t="s">
        <v>594</v>
      </c>
      <c r="D370" s="88" t="s">
        <v>595</v>
      </c>
      <c r="E370" s="88" t="s">
        <v>587</v>
      </c>
      <c r="F370" s="88" t="s">
        <v>826</v>
      </c>
      <c r="G370" s="88" t="s">
        <v>841</v>
      </c>
      <c r="H370" s="88" t="s">
        <v>578</v>
      </c>
      <c r="I370" s="88">
        <v>30</v>
      </c>
      <c r="J370" s="88" t="s">
        <v>579</v>
      </c>
      <c r="K370" s="88">
        <v>8.3000000000000007</v>
      </c>
      <c r="L370" s="88">
        <v>2</v>
      </c>
      <c r="M370" s="88">
        <v>5</v>
      </c>
      <c r="N370" s="88" t="s">
        <v>580</v>
      </c>
    </row>
    <row r="371" spans="1:14" x14ac:dyDescent="0.2">
      <c r="A371" s="88" t="s">
        <v>604</v>
      </c>
      <c r="B371" s="88" t="s">
        <v>574</v>
      </c>
      <c r="C371" s="88" t="s">
        <v>594</v>
      </c>
      <c r="D371" s="88" t="s">
        <v>595</v>
      </c>
      <c r="E371" s="88" t="s">
        <v>587</v>
      </c>
      <c r="F371" s="88" t="s">
        <v>826</v>
      </c>
      <c r="G371" s="88" t="s">
        <v>839</v>
      </c>
      <c r="H371" s="88" t="s">
        <v>578</v>
      </c>
      <c r="I371" s="88">
        <v>64.7</v>
      </c>
      <c r="J371" s="88" t="s">
        <v>579</v>
      </c>
      <c r="K371" s="88">
        <v>10.1</v>
      </c>
      <c r="L371" s="88">
        <v>4</v>
      </c>
      <c r="M371" s="88">
        <v>4</v>
      </c>
      <c r="N371" s="88" t="s">
        <v>580</v>
      </c>
    </row>
    <row r="372" spans="1:14" x14ac:dyDescent="0.2">
      <c r="A372" s="88" t="s">
        <v>605</v>
      </c>
      <c r="B372" s="88" t="s">
        <v>574</v>
      </c>
      <c r="C372" s="88" t="s">
        <v>594</v>
      </c>
      <c r="D372" s="88" t="s">
        <v>597</v>
      </c>
      <c r="E372" s="88" t="s">
        <v>587</v>
      </c>
      <c r="F372" s="88" t="s">
        <v>826</v>
      </c>
      <c r="G372" s="88" t="s">
        <v>841</v>
      </c>
      <c r="H372" s="88" t="s">
        <v>578</v>
      </c>
      <c r="I372" s="88">
        <v>70.7</v>
      </c>
      <c r="J372" s="88" t="s">
        <v>579</v>
      </c>
      <c r="K372" s="88">
        <v>15.7</v>
      </c>
      <c r="L372" s="88">
        <v>4</v>
      </c>
      <c r="M372" s="88">
        <v>4</v>
      </c>
      <c r="N372" s="88" t="s">
        <v>580</v>
      </c>
    </row>
    <row r="373" spans="1:14" x14ac:dyDescent="0.2">
      <c r="A373" s="88" t="s">
        <v>606</v>
      </c>
      <c r="B373" s="88" t="s">
        <v>574</v>
      </c>
      <c r="C373" s="88" t="s">
        <v>594</v>
      </c>
      <c r="D373" s="88" t="s">
        <v>595</v>
      </c>
      <c r="E373" s="88" t="s">
        <v>587</v>
      </c>
      <c r="F373" s="88" t="s">
        <v>826</v>
      </c>
      <c r="G373" s="88" t="s">
        <v>840</v>
      </c>
      <c r="H373" s="88" t="s">
        <v>578</v>
      </c>
      <c r="I373" s="88">
        <v>65.900000000000006</v>
      </c>
      <c r="J373" s="88" t="s">
        <v>579</v>
      </c>
      <c r="K373" s="88">
        <v>17.86</v>
      </c>
      <c r="L373" s="88">
        <v>4</v>
      </c>
      <c r="M373" s="88">
        <v>2</v>
      </c>
      <c r="N373" s="88" t="s">
        <v>580</v>
      </c>
    </row>
    <row r="374" spans="1:14" x14ac:dyDescent="0.2">
      <c r="A374" s="88" t="s">
        <v>607</v>
      </c>
      <c r="B374" s="88" t="s">
        <v>574</v>
      </c>
      <c r="C374" s="88" t="s">
        <v>594</v>
      </c>
      <c r="D374" s="88" t="s">
        <v>597</v>
      </c>
      <c r="E374" s="88" t="s">
        <v>587</v>
      </c>
      <c r="F374" s="88" t="s">
        <v>826</v>
      </c>
      <c r="G374" s="88" t="s">
        <v>841</v>
      </c>
      <c r="H374" s="88" t="s">
        <v>578</v>
      </c>
      <c r="I374" s="88">
        <v>55.7</v>
      </c>
      <c r="J374" s="88" t="s">
        <v>608</v>
      </c>
      <c r="K374" s="88">
        <v>33.700000000000003</v>
      </c>
      <c r="L374" s="88" t="s">
        <v>478</v>
      </c>
      <c r="M374" s="88">
        <v>1</v>
      </c>
      <c r="N374" s="88" t="s">
        <v>580</v>
      </c>
    </row>
    <row r="375" spans="1:14" x14ac:dyDescent="0.2">
      <c r="A375" s="88" t="s">
        <v>609</v>
      </c>
      <c r="B375" s="88" t="s">
        <v>574</v>
      </c>
      <c r="C375" s="88" t="s">
        <v>594</v>
      </c>
      <c r="D375" s="88" t="s">
        <v>597</v>
      </c>
      <c r="E375" s="88" t="s">
        <v>587</v>
      </c>
      <c r="F375" s="88" t="s">
        <v>826</v>
      </c>
      <c r="G375" s="88" t="s">
        <v>841</v>
      </c>
      <c r="H375" s="88" t="s">
        <v>578</v>
      </c>
      <c r="I375" s="88">
        <v>68.400000000000006</v>
      </c>
      <c r="J375" s="88" t="s">
        <v>579</v>
      </c>
      <c r="K375" s="88">
        <v>2</v>
      </c>
      <c r="L375" s="88">
        <v>5</v>
      </c>
      <c r="M375" s="88" t="s">
        <v>478</v>
      </c>
      <c r="N375" s="88" t="s">
        <v>580</v>
      </c>
    </row>
    <row r="376" spans="1:14" x14ac:dyDescent="0.2">
      <c r="A376" s="88" t="s">
        <v>610</v>
      </c>
      <c r="B376" s="88" t="s">
        <v>574</v>
      </c>
      <c r="C376" s="88" t="s">
        <v>594</v>
      </c>
      <c r="D376" s="88" t="s">
        <v>595</v>
      </c>
      <c r="E376" s="88" t="s">
        <v>587</v>
      </c>
      <c r="F376" s="88" t="s">
        <v>826</v>
      </c>
      <c r="G376" s="88" t="s">
        <v>841</v>
      </c>
      <c r="H376" s="88" t="s">
        <v>581</v>
      </c>
      <c r="I376" s="88">
        <v>68.8</v>
      </c>
      <c r="J376" s="88" t="s">
        <v>588</v>
      </c>
      <c r="K376" s="88">
        <v>10.86</v>
      </c>
      <c r="L376" s="88">
        <v>2</v>
      </c>
      <c r="M376" s="88">
        <v>1</v>
      </c>
      <c r="N376" s="88" t="s">
        <v>580</v>
      </c>
    </row>
    <row r="377" spans="1:14" x14ac:dyDescent="0.2">
      <c r="A377" s="88" t="s">
        <v>611</v>
      </c>
      <c r="B377" s="88" t="s">
        <v>574</v>
      </c>
      <c r="C377" s="88" t="s">
        <v>594</v>
      </c>
      <c r="D377" s="88" t="s">
        <v>595</v>
      </c>
      <c r="E377" s="88" t="s">
        <v>587</v>
      </c>
      <c r="F377" s="88" t="s">
        <v>826</v>
      </c>
      <c r="G377" s="88" t="s">
        <v>841</v>
      </c>
      <c r="H377" s="88" t="s">
        <v>581</v>
      </c>
      <c r="I377" s="88">
        <v>37</v>
      </c>
      <c r="J377" s="88" t="s">
        <v>579</v>
      </c>
      <c r="K377" s="88">
        <v>54.14</v>
      </c>
      <c r="L377" s="88">
        <v>3</v>
      </c>
      <c r="M377" s="88">
        <v>2</v>
      </c>
      <c r="N377" s="88" t="s">
        <v>582</v>
      </c>
    </row>
    <row r="378" spans="1:14" x14ac:dyDescent="0.2">
      <c r="A378" s="88" t="s">
        <v>612</v>
      </c>
      <c r="B378" s="88" t="s">
        <v>574</v>
      </c>
      <c r="C378" s="88" t="s">
        <v>594</v>
      </c>
      <c r="D378" s="88" t="s">
        <v>597</v>
      </c>
      <c r="E378" s="88" t="s">
        <v>587</v>
      </c>
      <c r="F378" s="88" t="s">
        <v>826</v>
      </c>
      <c r="G378" s="88" t="s">
        <v>841</v>
      </c>
      <c r="H378" s="88" t="s">
        <v>578</v>
      </c>
      <c r="I378" s="88">
        <v>54.4</v>
      </c>
      <c r="J378" s="88" t="s">
        <v>579</v>
      </c>
      <c r="K378" s="88">
        <v>26</v>
      </c>
      <c r="L378" s="88">
        <v>4</v>
      </c>
      <c r="M378" s="88">
        <v>4</v>
      </c>
      <c r="N378" s="88" t="s">
        <v>580</v>
      </c>
    </row>
    <row r="379" spans="1:14" x14ac:dyDescent="0.2">
      <c r="A379" s="88" t="s">
        <v>613</v>
      </c>
      <c r="B379" s="88" t="s">
        <v>574</v>
      </c>
      <c r="C379" s="88" t="s">
        <v>594</v>
      </c>
      <c r="D379" s="88" t="s">
        <v>595</v>
      </c>
      <c r="E379" s="88" t="s">
        <v>577</v>
      </c>
      <c r="F379" s="88" t="s">
        <v>826</v>
      </c>
      <c r="G379" s="88" t="s">
        <v>841</v>
      </c>
      <c r="H379" s="88" t="s">
        <v>581</v>
      </c>
      <c r="I379" s="88">
        <v>35.5</v>
      </c>
      <c r="J379" s="88" t="s">
        <v>592</v>
      </c>
      <c r="K379" s="88">
        <v>317.89999999999998</v>
      </c>
      <c r="L379" s="88">
        <v>4</v>
      </c>
      <c r="M379" s="88">
        <v>4</v>
      </c>
      <c r="N379" s="88" t="s">
        <v>580</v>
      </c>
    </row>
    <row r="380" spans="1:14" x14ac:dyDescent="0.2">
      <c r="A380" s="88" t="s">
        <v>614</v>
      </c>
      <c r="B380" s="88" t="s">
        <v>574</v>
      </c>
      <c r="C380" s="88" t="s">
        <v>594</v>
      </c>
      <c r="D380" s="88" t="s">
        <v>595</v>
      </c>
      <c r="E380" s="88" t="s">
        <v>587</v>
      </c>
      <c r="F380" s="88" t="s">
        <v>826</v>
      </c>
      <c r="G380" s="88" t="s">
        <v>840</v>
      </c>
      <c r="H380" s="88" t="s">
        <v>578</v>
      </c>
      <c r="I380" s="88">
        <v>52.1</v>
      </c>
      <c r="J380" s="88" t="s">
        <v>579</v>
      </c>
      <c r="K380" s="88">
        <v>2.2999999999999998</v>
      </c>
      <c r="L380" s="88">
        <v>5</v>
      </c>
      <c r="M380" s="88" t="s">
        <v>478</v>
      </c>
      <c r="N380" s="88" t="s">
        <v>580</v>
      </c>
    </row>
    <row r="381" spans="1:14" x14ac:dyDescent="0.2">
      <c r="A381" s="88" t="s">
        <v>615</v>
      </c>
      <c r="B381" s="88" t="s">
        <v>574</v>
      </c>
      <c r="C381" s="88" t="s">
        <v>594</v>
      </c>
      <c r="D381" s="88" t="s">
        <v>586</v>
      </c>
      <c r="E381" s="88" t="s">
        <v>587</v>
      </c>
      <c r="F381" s="88" t="s">
        <v>826</v>
      </c>
      <c r="G381" s="88" t="s">
        <v>841</v>
      </c>
      <c r="H381" s="88" t="s">
        <v>578</v>
      </c>
      <c r="I381" s="88">
        <v>27.5</v>
      </c>
      <c r="J381" s="88" t="s">
        <v>579</v>
      </c>
      <c r="K381" s="88">
        <v>38.4</v>
      </c>
      <c r="L381" s="88">
        <v>2</v>
      </c>
      <c r="M381" s="88">
        <v>2</v>
      </c>
      <c r="N381" s="88" t="s">
        <v>580</v>
      </c>
    </row>
    <row r="382" spans="1:14" x14ac:dyDescent="0.2">
      <c r="A382" s="88" t="s">
        <v>616</v>
      </c>
      <c r="B382" s="88" t="s">
        <v>574</v>
      </c>
      <c r="C382" s="88" t="s">
        <v>594</v>
      </c>
      <c r="D382" s="88" t="s">
        <v>595</v>
      </c>
      <c r="E382" s="88" t="s">
        <v>583</v>
      </c>
      <c r="F382" s="88" t="s">
        <v>826</v>
      </c>
      <c r="G382" s="88" t="s">
        <v>841</v>
      </c>
      <c r="H382" s="88" t="s">
        <v>578</v>
      </c>
      <c r="I382" s="88">
        <v>73</v>
      </c>
      <c r="J382" s="88" t="s">
        <v>588</v>
      </c>
      <c r="K382" s="88">
        <v>13</v>
      </c>
      <c r="L382" s="88" t="s">
        <v>478</v>
      </c>
      <c r="M382" s="88" t="s">
        <v>478</v>
      </c>
      <c r="N382" s="88" t="s">
        <v>580</v>
      </c>
    </row>
    <row r="383" spans="1:14" x14ac:dyDescent="0.2">
      <c r="A383" s="88" t="s">
        <v>617</v>
      </c>
      <c r="B383" s="88" t="s">
        <v>574</v>
      </c>
      <c r="C383" s="88" t="s">
        <v>594</v>
      </c>
      <c r="D383" s="88" t="s">
        <v>595</v>
      </c>
      <c r="E383" s="88" t="s">
        <v>587</v>
      </c>
      <c r="F383" s="88" t="s">
        <v>826</v>
      </c>
      <c r="G383" s="88" t="s">
        <v>841</v>
      </c>
      <c r="H383" s="88" t="s">
        <v>581</v>
      </c>
      <c r="I383" s="88">
        <v>63.4</v>
      </c>
      <c r="J383" s="88" t="s">
        <v>579</v>
      </c>
      <c r="K383" s="88">
        <v>7.1</v>
      </c>
      <c r="L383" s="88">
        <v>4</v>
      </c>
      <c r="M383" s="88" t="s">
        <v>478</v>
      </c>
      <c r="N383" s="88" t="s">
        <v>580</v>
      </c>
    </row>
    <row r="384" spans="1:14" x14ac:dyDescent="0.2">
      <c r="A384" s="88" t="s">
        <v>618</v>
      </c>
      <c r="B384" s="88" t="s">
        <v>574</v>
      </c>
      <c r="C384" s="88" t="s">
        <v>594</v>
      </c>
      <c r="D384" s="88" t="s">
        <v>595</v>
      </c>
      <c r="E384" s="88" t="s">
        <v>587</v>
      </c>
      <c r="F384" s="88" t="s">
        <v>826</v>
      </c>
      <c r="G384" s="88" t="s">
        <v>841</v>
      </c>
      <c r="H384" s="88" t="s">
        <v>581</v>
      </c>
      <c r="I384" s="88">
        <v>37</v>
      </c>
      <c r="J384" s="88" t="s">
        <v>579</v>
      </c>
      <c r="K384" s="88">
        <v>675.3</v>
      </c>
      <c r="L384" s="88">
        <v>1</v>
      </c>
      <c r="M384" s="88">
        <v>2</v>
      </c>
      <c r="N384" s="88" t="s">
        <v>580</v>
      </c>
    </row>
    <row r="385" spans="1:14" x14ac:dyDescent="0.2">
      <c r="A385" s="88" t="s">
        <v>619</v>
      </c>
      <c r="B385" s="88" t="s">
        <v>574</v>
      </c>
      <c r="C385" s="88" t="s">
        <v>594</v>
      </c>
      <c r="D385" s="88" t="s">
        <v>584</v>
      </c>
      <c r="E385" s="88" t="s">
        <v>585</v>
      </c>
      <c r="F385" s="88" t="s">
        <v>826</v>
      </c>
      <c r="G385" s="88" t="s">
        <v>841</v>
      </c>
      <c r="H385" s="88" t="s">
        <v>578</v>
      </c>
      <c r="I385" s="88">
        <v>66.5</v>
      </c>
      <c r="J385" s="88" t="s">
        <v>579</v>
      </c>
      <c r="K385" s="88">
        <v>17.600000000000001</v>
      </c>
      <c r="L385" s="88">
        <v>4</v>
      </c>
      <c r="M385" s="88">
        <v>2</v>
      </c>
      <c r="N385" s="88" t="s">
        <v>580</v>
      </c>
    </row>
    <row r="386" spans="1:14" x14ac:dyDescent="0.2">
      <c r="A386" s="88" t="s">
        <v>620</v>
      </c>
      <c r="B386" s="88" t="s">
        <v>574</v>
      </c>
      <c r="C386" s="88" t="s">
        <v>594</v>
      </c>
      <c r="D386" s="88" t="s">
        <v>595</v>
      </c>
      <c r="E386" s="88" t="s">
        <v>587</v>
      </c>
      <c r="F386" s="88" t="s">
        <v>826</v>
      </c>
      <c r="G386" s="88" t="s">
        <v>841</v>
      </c>
      <c r="H386" s="88" t="s">
        <v>578</v>
      </c>
      <c r="I386" s="88">
        <v>69.3</v>
      </c>
      <c r="J386" s="88" t="s">
        <v>579</v>
      </c>
      <c r="K386" s="88">
        <v>20.399999999999999</v>
      </c>
      <c r="L386" s="88">
        <v>4</v>
      </c>
      <c r="M386" s="88">
        <v>1</v>
      </c>
      <c r="N386" s="88" t="s">
        <v>580</v>
      </c>
    </row>
    <row r="387" spans="1:14" x14ac:dyDescent="0.2">
      <c r="A387" s="88" t="s">
        <v>621</v>
      </c>
      <c r="B387" s="88" t="s">
        <v>574</v>
      </c>
      <c r="C387" s="88" t="s">
        <v>594</v>
      </c>
      <c r="D387" s="88" t="s">
        <v>595</v>
      </c>
      <c r="E387" s="88" t="s">
        <v>577</v>
      </c>
      <c r="F387" s="88" t="s">
        <v>826</v>
      </c>
      <c r="G387" s="88" t="s">
        <v>841</v>
      </c>
      <c r="H387" s="88" t="s">
        <v>581</v>
      </c>
      <c r="I387" s="88">
        <v>29.9</v>
      </c>
      <c r="J387" s="88" t="s">
        <v>579</v>
      </c>
      <c r="K387" s="88">
        <v>280.7</v>
      </c>
      <c r="L387" s="88">
        <v>1</v>
      </c>
      <c r="M387" s="88">
        <v>2</v>
      </c>
      <c r="N387" s="88" t="s">
        <v>580</v>
      </c>
    </row>
    <row r="388" spans="1:14" x14ac:dyDescent="0.2">
      <c r="A388" s="88" t="s">
        <v>622</v>
      </c>
      <c r="B388" s="88" t="s">
        <v>574</v>
      </c>
      <c r="C388" s="88" t="s">
        <v>594</v>
      </c>
      <c r="D388" s="88" t="s">
        <v>597</v>
      </c>
      <c r="E388" s="88" t="s">
        <v>577</v>
      </c>
      <c r="F388" s="88" t="s">
        <v>826</v>
      </c>
      <c r="G388" s="88" t="s">
        <v>841</v>
      </c>
      <c r="H388" s="88" t="s">
        <v>578</v>
      </c>
      <c r="I388" s="88">
        <v>42.6</v>
      </c>
      <c r="J388" s="88" t="s">
        <v>592</v>
      </c>
      <c r="K388" s="88">
        <v>116.6</v>
      </c>
      <c r="L388" s="88">
        <v>2</v>
      </c>
      <c r="M388" s="88" t="s">
        <v>478</v>
      </c>
      <c r="N388" s="88" t="s">
        <v>580</v>
      </c>
    </row>
    <row r="389" spans="1:14" x14ac:dyDescent="0.2">
      <c r="A389" s="88" t="s">
        <v>623</v>
      </c>
      <c r="B389" s="88" t="s">
        <v>574</v>
      </c>
      <c r="C389" s="88" t="s">
        <v>594</v>
      </c>
      <c r="D389" s="88" t="s">
        <v>595</v>
      </c>
      <c r="E389" s="88" t="s">
        <v>587</v>
      </c>
      <c r="F389" s="88" t="s">
        <v>826</v>
      </c>
      <c r="G389" s="88" t="s">
        <v>840</v>
      </c>
      <c r="H389" s="88" t="s">
        <v>578</v>
      </c>
      <c r="I389" s="88">
        <v>43.2</v>
      </c>
      <c r="J389" s="88" t="s">
        <v>579</v>
      </c>
      <c r="K389" s="88">
        <v>79.400000000000006</v>
      </c>
      <c r="L389" s="88">
        <v>4</v>
      </c>
      <c r="M389" s="88">
        <v>1</v>
      </c>
      <c r="N389" s="88" t="s">
        <v>580</v>
      </c>
    </row>
    <row r="390" spans="1:14" x14ac:dyDescent="0.2">
      <c r="A390" s="88" t="s">
        <v>624</v>
      </c>
      <c r="B390" s="88" t="s">
        <v>574</v>
      </c>
      <c r="C390" s="88" t="s">
        <v>594</v>
      </c>
      <c r="D390" s="88" t="s">
        <v>595</v>
      </c>
      <c r="E390" s="88" t="s">
        <v>587</v>
      </c>
      <c r="F390" s="88" t="s">
        <v>826</v>
      </c>
      <c r="G390" s="88" t="s">
        <v>841</v>
      </c>
      <c r="H390" s="88" t="s">
        <v>578</v>
      </c>
      <c r="I390" s="88">
        <v>31.9</v>
      </c>
      <c r="J390" s="88" t="s">
        <v>579</v>
      </c>
      <c r="K390" s="88">
        <v>192.3</v>
      </c>
      <c r="L390" s="88">
        <v>1</v>
      </c>
      <c r="M390" s="88" t="s">
        <v>478</v>
      </c>
      <c r="N390" s="88" t="s">
        <v>580</v>
      </c>
    </row>
    <row r="391" spans="1:14" x14ac:dyDescent="0.2">
      <c r="A391" s="88" t="s">
        <v>625</v>
      </c>
      <c r="B391" s="88" t="s">
        <v>574</v>
      </c>
      <c r="C391" s="88" t="s">
        <v>594</v>
      </c>
      <c r="D391" s="88" t="s">
        <v>595</v>
      </c>
      <c r="E391" s="88" t="s">
        <v>587</v>
      </c>
      <c r="F391" s="88" t="s">
        <v>826</v>
      </c>
      <c r="G391" s="88" t="s">
        <v>841</v>
      </c>
      <c r="H391" s="88" t="s">
        <v>478</v>
      </c>
      <c r="I391" s="88" t="s">
        <v>478</v>
      </c>
      <c r="J391" s="88" t="s">
        <v>579</v>
      </c>
      <c r="K391" s="88" t="s">
        <v>478</v>
      </c>
      <c r="L391" s="88" t="s">
        <v>478</v>
      </c>
      <c r="M391" s="88">
        <v>2</v>
      </c>
      <c r="N391" s="88" t="s">
        <v>580</v>
      </c>
    </row>
    <row r="392" spans="1:14" x14ac:dyDescent="0.2">
      <c r="A392" s="88" t="s">
        <v>626</v>
      </c>
      <c r="B392" s="88" t="s">
        <v>574</v>
      </c>
      <c r="C392" s="88" t="s">
        <v>594</v>
      </c>
      <c r="D392" s="88" t="s">
        <v>595</v>
      </c>
      <c r="E392" s="88" t="s">
        <v>583</v>
      </c>
      <c r="F392" s="88" t="s">
        <v>826</v>
      </c>
      <c r="G392" s="88" t="s">
        <v>840</v>
      </c>
      <c r="H392" s="88" t="s">
        <v>581</v>
      </c>
      <c r="I392" s="88">
        <v>70.5</v>
      </c>
      <c r="J392" s="88" t="s">
        <v>579</v>
      </c>
      <c r="K392" s="88">
        <v>58.9</v>
      </c>
      <c r="L392" s="88">
        <v>5</v>
      </c>
      <c r="M392" s="88" t="s">
        <v>478</v>
      </c>
      <c r="N392" s="88" t="s">
        <v>580</v>
      </c>
    </row>
    <row r="393" spans="1:14" x14ac:dyDescent="0.2">
      <c r="A393" s="88" t="s">
        <v>627</v>
      </c>
      <c r="B393" s="88" t="s">
        <v>574</v>
      </c>
      <c r="C393" s="88" t="s">
        <v>594</v>
      </c>
      <c r="D393" s="88" t="s">
        <v>595</v>
      </c>
      <c r="E393" s="88" t="s">
        <v>587</v>
      </c>
      <c r="F393" s="88" t="s">
        <v>826</v>
      </c>
      <c r="G393" s="88" t="s">
        <v>841</v>
      </c>
      <c r="H393" s="88" t="s">
        <v>578</v>
      </c>
      <c r="I393" s="88">
        <v>69.3</v>
      </c>
      <c r="J393" s="88" t="s">
        <v>579</v>
      </c>
      <c r="K393" s="88">
        <v>29.1</v>
      </c>
      <c r="L393" s="88">
        <v>4</v>
      </c>
      <c r="M393" s="88">
        <v>1</v>
      </c>
      <c r="N393" s="88" t="s">
        <v>580</v>
      </c>
    </row>
    <row r="394" spans="1:14" x14ac:dyDescent="0.2">
      <c r="A394" s="88" t="s">
        <v>628</v>
      </c>
      <c r="B394" s="88" t="s">
        <v>574</v>
      </c>
      <c r="C394" s="88" t="s">
        <v>594</v>
      </c>
      <c r="D394" s="88" t="s">
        <v>597</v>
      </c>
      <c r="E394" s="88" t="s">
        <v>587</v>
      </c>
      <c r="F394" s="88" t="s">
        <v>826</v>
      </c>
      <c r="G394" s="88" t="s">
        <v>841</v>
      </c>
      <c r="H394" s="88" t="s">
        <v>578</v>
      </c>
      <c r="I394" s="88">
        <v>32.799999999999997</v>
      </c>
      <c r="J394" s="88" t="s">
        <v>579</v>
      </c>
      <c r="K394" s="88">
        <v>43.9</v>
      </c>
      <c r="L394" s="88">
        <v>4</v>
      </c>
      <c r="M394" s="88">
        <v>2</v>
      </c>
      <c r="N394" s="88" t="s">
        <v>580</v>
      </c>
    </row>
    <row r="395" spans="1:14" x14ac:dyDescent="0.2">
      <c r="A395" s="88" t="s">
        <v>629</v>
      </c>
      <c r="B395" s="88" t="s">
        <v>574</v>
      </c>
      <c r="C395" s="88" t="s">
        <v>594</v>
      </c>
      <c r="D395" s="88" t="s">
        <v>595</v>
      </c>
      <c r="E395" s="88" t="s">
        <v>587</v>
      </c>
      <c r="F395" s="88" t="s">
        <v>826</v>
      </c>
      <c r="G395" s="88" t="s">
        <v>841</v>
      </c>
      <c r="H395" s="88" t="s">
        <v>578</v>
      </c>
      <c r="I395" s="88">
        <v>58.9</v>
      </c>
      <c r="J395" s="88" t="s">
        <v>579</v>
      </c>
      <c r="K395" s="88">
        <v>16.7</v>
      </c>
      <c r="L395" s="88">
        <v>4</v>
      </c>
      <c r="M395" s="88">
        <v>4</v>
      </c>
      <c r="N395" s="88" t="s">
        <v>580</v>
      </c>
    </row>
    <row r="396" spans="1:14" x14ac:dyDescent="0.2">
      <c r="A396" s="88" t="s">
        <v>630</v>
      </c>
      <c r="B396" s="88" t="s">
        <v>574</v>
      </c>
      <c r="C396" s="88" t="s">
        <v>594</v>
      </c>
      <c r="D396" s="88" t="s">
        <v>595</v>
      </c>
      <c r="E396" s="88" t="s">
        <v>587</v>
      </c>
      <c r="F396" s="88" t="s">
        <v>826</v>
      </c>
      <c r="G396" s="88" t="s">
        <v>841</v>
      </c>
      <c r="H396" s="88" t="s">
        <v>581</v>
      </c>
      <c r="I396" s="88">
        <v>67.099999999999994</v>
      </c>
      <c r="J396" s="88" t="s">
        <v>579</v>
      </c>
      <c r="K396" s="88">
        <v>92.4</v>
      </c>
      <c r="L396" s="88">
        <v>2</v>
      </c>
      <c r="M396" s="88" t="s">
        <v>478</v>
      </c>
      <c r="N396" s="88" t="s">
        <v>580</v>
      </c>
    </row>
    <row r="397" spans="1:14" x14ac:dyDescent="0.2">
      <c r="A397" s="88" t="s">
        <v>631</v>
      </c>
      <c r="B397" s="88" t="s">
        <v>574</v>
      </c>
      <c r="C397" s="88" t="s">
        <v>594</v>
      </c>
      <c r="D397" s="88" t="s">
        <v>597</v>
      </c>
      <c r="E397" s="88" t="s">
        <v>577</v>
      </c>
      <c r="F397" s="88" t="s">
        <v>826</v>
      </c>
      <c r="G397" s="88" t="s">
        <v>841</v>
      </c>
      <c r="H397" s="88" t="s">
        <v>581</v>
      </c>
      <c r="I397" s="88">
        <v>40.5</v>
      </c>
      <c r="J397" s="88" t="s">
        <v>579</v>
      </c>
      <c r="K397" s="88">
        <v>132.1</v>
      </c>
      <c r="L397" s="88">
        <v>2</v>
      </c>
      <c r="M397" s="88" t="s">
        <v>478</v>
      </c>
      <c r="N397" s="88" t="s">
        <v>580</v>
      </c>
    </row>
    <row r="398" spans="1:14" x14ac:dyDescent="0.2">
      <c r="A398" s="88" t="s">
        <v>632</v>
      </c>
      <c r="B398" s="88" t="s">
        <v>574</v>
      </c>
      <c r="C398" s="88" t="s">
        <v>594</v>
      </c>
      <c r="D398" s="88" t="s">
        <v>595</v>
      </c>
      <c r="E398" s="88" t="s">
        <v>587</v>
      </c>
      <c r="F398" s="88" t="s">
        <v>826</v>
      </c>
      <c r="G398" s="88" t="s">
        <v>841</v>
      </c>
      <c r="H398" s="88" t="s">
        <v>478</v>
      </c>
      <c r="I398" s="88" t="s">
        <v>478</v>
      </c>
      <c r="J398" s="88" t="s">
        <v>579</v>
      </c>
      <c r="K398" s="88" t="s">
        <v>478</v>
      </c>
      <c r="L398" s="88" t="s">
        <v>478</v>
      </c>
      <c r="M398" s="88">
        <v>1</v>
      </c>
      <c r="N398" s="88" t="s">
        <v>580</v>
      </c>
    </row>
    <row r="399" spans="1:14" x14ac:dyDescent="0.2">
      <c r="A399" s="88" t="s">
        <v>633</v>
      </c>
      <c r="B399" s="88" t="s">
        <v>574</v>
      </c>
      <c r="C399" s="88" t="s">
        <v>594</v>
      </c>
      <c r="D399" s="88" t="s">
        <v>595</v>
      </c>
      <c r="E399" s="88" t="s">
        <v>587</v>
      </c>
      <c r="F399" s="88" t="s">
        <v>826</v>
      </c>
      <c r="G399" s="88" t="s">
        <v>841</v>
      </c>
      <c r="H399" s="88" t="s">
        <v>578</v>
      </c>
      <c r="I399" s="88">
        <v>49.6</v>
      </c>
      <c r="J399" s="88" t="s">
        <v>588</v>
      </c>
      <c r="K399" s="88">
        <v>70.7</v>
      </c>
      <c r="L399" s="88">
        <v>4</v>
      </c>
      <c r="M399" s="88">
        <v>2</v>
      </c>
      <c r="N399" s="88" t="s">
        <v>580</v>
      </c>
    </row>
    <row r="400" spans="1:14" x14ac:dyDescent="0.2">
      <c r="A400" s="88" t="s">
        <v>634</v>
      </c>
      <c r="B400" s="88" t="s">
        <v>574</v>
      </c>
      <c r="C400" s="88" t="s">
        <v>594</v>
      </c>
      <c r="D400" s="88" t="s">
        <v>595</v>
      </c>
      <c r="E400" s="88" t="s">
        <v>587</v>
      </c>
      <c r="F400" s="88" t="s">
        <v>826</v>
      </c>
      <c r="G400" s="88" t="s">
        <v>841</v>
      </c>
      <c r="H400" s="88" t="s">
        <v>581</v>
      </c>
      <c r="I400" s="88">
        <v>36.799999999999997</v>
      </c>
      <c r="J400" s="88" t="s">
        <v>579</v>
      </c>
      <c r="K400" s="88">
        <v>9</v>
      </c>
      <c r="L400" s="88">
        <v>4</v>
      </c>
      <c r="M400" s="88" t="s">
        <v>478</v>
      </c>
      <c r="N400" s="88" t="s">
        <v>580</v>
      </c>
    </row>
    <row r="401" spans="1:14" x14ac:dyDescent="0.2">
      <c r="A401" s="88" t="s">
        <v>635</v>
      </c>
      <c r="B401" s="88" t="s">
        <v>574</v>
      </c>
      <c r="C401" s="88" t="s">
        <v>594</v>
      </c>
      <c r="D401" s="88" t="s">
        <v>597</v>
      </c>
      <c r="E401" s="88" t="s">
        <v>587</v>
      </c>
      <c r="F401" s="88" t="s">
        <v>826</v>
      </c>
      <c r="G401" s="88" t="s">
        <v>841</v>
      </c>
      <c r="H401" s="88" t="s">
        <v>581</v>
      </c>
      <c r="I401" s="88">
        <v>80.2</v>
      </c>
      <c r="J401" s="88" t="s">
        <v>579</v>
      </c>
      <c r="K401" s="88">
        <v>26.9</v>
      </c>
      <c r="L401" s="88">
        <v>4</v>
      </c>
      <c r="M401" s="88">
        <v>2</v>
      </c>
      <c r="N401" s="88" t="s">
        <v>580</v>
      </c>
    </row>
    <row r="402" spans="1:14" x14ac:dyDescent="0.2">
      <c r="A402" s="88" t="s">
        <v>636</v>
      </c>
      <c r="B402" s="88" t="s">
        <v>574</v>
      </c>
      <c r="C402" s="88" t="s">
        <v>594</v>
      </c>
      <c r="D402" s="88" t="s">
        <v>595</v>
      </c>
      <c r="E402" s="88" t="s">
        <v>587</v>
      </c>
      <c r="F402" s="88" t="s">
        <v>826</v>
      </c>
      <c r="G402" s="88" t="s">
        <v>841</v>
      </c>
      <c r="H402" s="88" t="s">
        <v>581</v>
      </c>
      <c r="I402" s="88">
        <v>55.8</v>
      </c>
      <c r="J402" s="88" t="s">
        <v>579</v>
      </c>
      <c r="K402" s="88">
        <v>19.100000000000001</v>
      </c>
      <c r="L402" s="88" t="s">
        <v>478</v>
      </c>
      <c r="M402" s="88">
        <v>4</v>
      </c>
      <c r="N402" s="88" t="s">
        <v>580</v>
      </c>
    </row>
    <row r="403" spans="1:14" x14ac:dyDescent="0.2">
      <c r="A403" s="88" t="s">
        <v>637</v>
      </c>
      <c r="B403" s="88" t="s">
        <v>574</v>
      </c>
      <c r="C403" s="88" t="s">
        <v>594</v>
      </c>
      <c r="D403" s="88" t="s">
        <v>595</v>
      </c>
      <c r="E403" s="88" t="s">
        <v>587</v>
      </c>
      <c r="F403" s="88" t="s">
        <v>826</v>
      </c>
      <c r="G403" s="88" t="s">
        <v>841</v>
      </c>
      <c r="H403" s="88" t="s">
        <v>581</v>
      </c>
      <c r="I403" s="88">
        <v>67.2</v>
      </c>
      <c r="J403" s="88" t="s">
        <v>579</v>
      </c>
      <c r="K403" s="88">
        <v>12.9</v>
      </c>
      <c r="L403" s="88">
        <v>4</v>
      </c>
      <c r="M403" s="88">
        <v>4</v>
      </c>
      <c r="N403" s="88" t="s">
        <v>580</v>
      </c>
    </row>
    <row r="404" spans="1:14" x14ac:dyDescent="0.2">
      <c r="A404" s="88" t="s">
        <v>638</v>
      </c>
      <c r="B404" s="88" t="s">
        <v>574</v>
      </c>
      <c r="C404" s="88" t="s">
        <v>594</v>
      </c>
      <c r="D404" s="88" t="s">
        <v>595</v>
      </c>
      <c r="E404" s="88" t="s">
        <v>583</v>
      </c>
      <c r="F404" s="88" t="s">
        <v>826</v>
      </c>
      <c r="G404" s="88" t="s">
        <v>841</v>
      </c>
      <c r="H404" s="88" t="s">
        <v>581</v>
      </c>
      <c r="I404" s="88">
        <v>48.8</v>
      </c>
      <c r="J404" s="88" t="s">
        <v>579</v>
      </c>
      <c r="K404" s="88">
        <v>539</v>
      </c>
      <c r="L404" s="88">
        <v>3</v>
      </c>
      <c r="M404" s="88" t="s">
        <v>478</v>
      </c>
      <c r="N404" s="88" t="s">
        <v>580</v>
      </c>
    </row>
    <row r="405" spans="1:14" x14ac:dyDescent="0.2">
      <c r="A405" s="88" t="s">
        <v>639</v>
      </c>
      <c r="B405" s="88" t="s">
        <v>574</v>
      </c>
      <c r="C405" s="88" t="s">
        <v>594</v>
      </c>
      <c r="D405" s="88" t="s">
        <v>595</v>
      </c>
      <c r="E405" s="88" t="s">
        <v>587</v>
      </c>
      <c r="F405" s="88" t="s">
        <v>826</v>
      </c>
      <c r="G405" s="88" t="s">
        <v>841</v>
      </c>
      <c r="H405" s="88" t="s">
        <v>581</v>
      </c>
      <c r="I405" s="88" t="s">
        <v>478</v>
      </c>
      <c r="J405" s="88" t="s">
        <v>579</v>
      </c>
      <c r="K405" s="88" t="s">
        <v>478</v>
      </c>
      <c r="L405" s="88" t="s">
        <v>478</v>
      </c>
      <c r="M405" s="88">
        <v>1</v>
      </c>
      <c r="N405" s="88" t="s">
        <v>580</v>
      </c>
    </row>
    <row r="406" spans="1:14" x14ac:dyDescent="0.2">
      <c r="A406" s="88" t="s">
        <v>640</v>
      </c>
      <c r="B406" s="88" t="s">
        <v>574</v>
      </c>
      <c r="C406" s="88" t="s">
        <v>594</v>
      </c>
      <c r="D406" s="88" t="s">
        <v>595</v>
      </c>
      <c r="E406" s="88" t="s">
        <v>587</v>
      </c>
      <c r="F406" s="88" t="s">
        <v>826</v>
      </c>
      <c r="G406" s="88" t="s">
        <v>841</v>
      </c>
      <c r="H406" s="88" t="s">
        <v>578</v>
      </c>
      <c r="I406" s="88">
        <v>51.6</v>
      </c>
      <c r="J406" s="88" t="s">
        <v>579</v>
      </c>
      <c r="K406" s="88">
        <v>207.6</v>
      </c>
      <c r="L406" s="88">
        <v>1</v>
      </c>
      <c r="M406" s="88" t="s">
        <v>478</v>
      </c>
      <c r="N406" s="88" t="s">
        <v>580</v>
      </c>
    </row>
    <row r="407" spans="1:14" x14ac:dyDescent="0.2">
      <c r="A407" s="88" t="s">
        <v>641</v>
      </c>
      <c r="B407" s="88" t="s">
        <v>574</v>
      </c>
      <c r="C407" s="88" t="s">
        <v>594</v>
      </c>
      <c r="D407" s="88" t="s">
        <v>595</v>
      </c>
      <c r="E407" s="88" t="s">
        <v>587</v>
      </c>
      <c r="F407" s="88" t="s">
        <v>826</v>
      </c>
      <c r="G407" s="88" t="s">
        <v>841</v>
      </c>
      <c r="H407" s="88" t="s">
        <v>578</v>
      </c>
      <c r="I407" s="88" t="s">
        <v>478</v>
      </c>
      <c r="J407" s="88" t="s">
        <v>579</v>
      </c>
      <c r="K407" s="88" t="s">
        <v>478</v>
      </c>
      <c r="L407" s="88" t="s">
        <v>478</v>
      </c>
      <c r="M407" s="88">
        <v>2</v>
      </c>
      <c r="N407" s="88" t="s">
        <v>580</v>
      </c>
    </row>
    <row r="408" spans="1:14" x14ac:dyDescent="0.2">
      <c r="A408" s="88" t="s">
        <v>642</v>
      </c>
      <c r="B408" s="88" t="s">
        <v>574</v>
      </c>
      <c r="C408" s="88" t="s">
        <v>594</v>
      </c>
      <c r="D408" s="88" t="s">
        <v>584</v>
      </c>
      <c r="E408" s="88" t="s">
        <v>585</v>
      </c>
      <c r="F408" s="88" t="s">
        <v>826</v>
      </c>
      <c r="G408" s="88" t="s">
        <v>841</v>
      </c>
      <c r="H408" s="88" t="s">
        <v>581</v>
      </c>
      <c r="I408" s="88" t="s">
        <v>478</v>
      </c>
      <c r="J408" s="88" t="s">
        <v>579</v>
      </c>
      <c r="K408" s="88" t="s">
        <v>478</v>
      </c>
      <c r="L408" s="88" t="s">
        <v>478</v>
      </c>
      <c r="M408" s="88">
        <v>2</v>
      </c>
      <c r="N408" s="88" t="s">
        <v>580</v>
      </c>
    </row>
    <row r="409" spans="1:14" x14ac:dyDescent="0.2">
      <c r="A409" s="88" t="s">
        <v>643</v>
      </c>
      <c r="B409" s="88" t="s">
        <v>574</v>
      </c>
      <c r="C409" s="88" t="s">
        <v>594</v>
      </c>
      <c r="D409" s="88" t="s">
        <v>595</v>
      </c>
      <c r="E409" s="88" t="s">
        <v>577</v>
      </c>
      <c r="F409" s="88" t="s">
        <v>826</v>
      </c>
      <c r="G409" s="88" t="s">
        <v>841</v>
      </c>
      <c r="H409" s="88" t="s">
        <v>581</v>
      </c>
      <c r="I409" s="88">
        <v>52.5</v>
      </c>
      <c r="J409" s="88" t="s">
        <v>579</v>
      </c>
      <c r="K409" s="88">
        <v>558.9</v>
      </c>
      <c r="L409" s="88">
        <v>1</v>
      </c>
      <c r="M409" s="88" t="s">
        <v>478</v>
      </c>
      <c r="N409" s="88" t="s">
        <v>580</v>
      </c>
    </row>
    <row r="410" spans="1:14" x14ac:dyDescent="0.2">
      <c r="A410" s="88" t="s">
        <v>644</v>
      </c>
      <c r="B410" s="88" t="s">
        <v>574</v>
      </c>
      <c r="C410" s="88" t="s">
        <v>594</v>
      </c>
      <c r="D410" s="88" t="s">
        <v>584</v>
      </c>
      <c r="E410" s="88" t="s">
        <v>585</v>
      </c>
      <c r="F410" s="88" t="s">
        <v>826</v>
      </c>
      <c r="G410" s="88" t="s">
        <v>841</v>
      </c>
      <c r="H410" s="88" t="s">
        <v>578</v>
      </c>
      <c r="I410" s="88">
        <v>49.6</v>
      </c>
      <c r="J410" s="88" t="s">
        <v>579</v>
      </c>
      <c r="K410" s="88">
        <v>42.7</v>
      </c>
      <c r="L410" s="88">
        <v>4</v>
      </c>
      <c r="M410" s="88">
        <v>2</v>
      </c>
      <c r="N410" s="88" t="s">
        <v>580</v>
      </c>
    </row>
    <row r="411" spans="1:14" x14ac:dyDescent="0.2">
      <c r="A411" s="88" t="s">
        <v>645</v>
      </c>
      <c r="B411" s="88" t="s">
        <v>574</v>
      </c>
      <c r="C411" s="88" t="s">
        <v>594</v>
      </c>
      <c r="D411" s="88" t="s">
        <v>584</v>
      </c>
      <c r="E411" s="88" t="s">
        <v>585</v>
      </c>
      <c r="F411" s="88" t="s">
        <v>826</v>
      </c>
      <c r="G411" s="88" t="s">
        <v>841</v>
      </c>
      <c r="H411" s="88" t="s">
        <v>581</v>
      </c>
      <c r="I411" s="88">
        <v>42</v>
      </c>
      <c r="J411" s="88" t="s">
        <v>579</v>
      </c>
      <c r="K411" s="88">
        <v>26.3</v>
      </c>
      <c r="L411" s="88">
        <v>3</v>
      </c>
      <c r="M411" s="88">
        <v>3</v>
      </c>
      <c r="N411" s="88" t="s">
        <v>580</v>
      </c>
    </row>
    <row r="412" spans="1:14" x14ac:dyDescent="0.2">
      <c r="A412" s="88" t="s">
        <v>646</v>
      </c>
      <c r="B412" s="88" t="s">
        <v>574</v>
      </c>
      <c r="C412" s="88" t="s">
        <v>594</v>
      </c>
      <c r="D412" s="88" t="s">
        <v>584</v>
      </c>
      <c r="E412" s="88" t="s">
        <v>585</v>
      </c>
      <c r="F412" s="88" t="s">
        <v>826</v>
      </c>
      <c r="G412" s="88" t="s">
        <v>841</v>
      </c>
      <c r="H412" s="88" t="s">
        <v>581</v>
      </c>
      <c r="I412" s="88">
        <v>35.9</v>
      </c>
      <c r="J412" s="88" t="s">
        <v>579</v>
      </c>
      <c r="K412" s="88">
        <v>42</v>
      </c>
      <c r="L412" s="88" t="s">
        <v>478</v>
      </c>
      <c r="M412" s="88">
        <v>2</v>
      </c>
      <c r="N412" s="88" t="s">
        <v>580</v>
      </c>
    </row>
    <row r="413" spans="1:14" x14ac:dyDescent="0.2">
      <c r="A413" s="88" t="s">
        <v>647</v>
      </c>
      <c r="B413" s="88" t="s">
        <v>574</v>
      </c>
      <c r="C413" s="88" t="s">
        <v>594</v>
      </c>
      <c r="D413" s="88" t="s">
        <v>584</v>
      </c>
      <c r="E413" s="88" t="s">
        <v>585</v>
      </c>
      <c r="F413" s="88" t="s">
        <v>826</v>
      </c>
      <c r="G413" s="88" t="s">
        <v>841</v>
      </c>
      <c r="H413" s="88" t="s">
        <v>581</v>
      </c>
      <c r="I413" s="88">
        <v>49.6</v>
      </c>
      <c r="J413" s="88" t="s">
        <v>579</v>
      </c>
      <c r="K413" s="88">
        <v>40.1</v>
      </c>
      <c r="L413" s="88" t="s">
        <v>478</v>
      </c>
      <c r="M413" s="88">
        <v>2</v>
      </c>
      <c r="N413" s="88" t="s">
        <v>580</v>
      </c>
    </row>
    <row r="414" spans="1:14" x14ac:dyDescent="0.2">
      <c r="A414" s="88" t="s">
        <v>648</v>
      </c>
      <c r="B414" s="88" t="s">
        <v>574</v>
      </c>
      <c r="C414" s="88" t="s">
        <v>594</v>
      </c>
      <c r="D414" s="88" t="s">
        <v>595</v>
      </c>
      <c r="E414" s="88" t="s">
        <v>587</v>
      </c>
      <c r="F414" s="88" t="s">
        <v>826</v>
      </c>
      <c r="G414" s="88" t="s">
        <v>841</v>
      </c>
      <c r="H414" s="88" t="s">
        <v>581</v>
      </c>
      <c r="I414" s="88">
        <v>68.8</v>
      </c>
      <c r="J414" s="88" t="s">
        <v>579</v>
      </c>
      <c r="K414" s="88">
        <v>10.3</v>
      </c>
      <c r="L414" s="88">
        <v>4</v>
      </c>
      <c r="M414" s="88">
        <v>4</v>
      </c>
      <c r="N414" s="88" t="s">
        <v>580</v>
      </c>
    </row>
    <row r="415" spans="1:14" x14ac:dyDescent="0.2">
      <c r="A415" s="88" t="s">
        <v>649</v>
      </c>
      <c r="B415" s="88" t="s">
        <v>574</v>
      </c>
      <c r="C415" s="88" t="s">
        <v>594</v>
      </c>
      <c r="D415" s="88" t="s">
        <v>595</v>
      </c>
      <c r="E415" s="88" t="s">
        <v>577</v>
      </c>
      <c r="F415" s="88" t="s">
        <v>826</v>
      </c>
      <c r="G415" s="88" t="s">
        <v>841</v>
      </c>
      <c r="H415" s="88" t="s">
        <v>578</v>
      </c>
      <c r="I415" s="88">
        <v>54.5</v>
      </c>
      <c r="J415" s="88" t="s">
        <v>579</v>
      </c>
      <c r="K415" s="88">
        <v>774</v>
      </c>
      <c r="L415" s="88">
        <v>5</v>
      </c>
      <c r="M415" s="88" t="s">
        <v>478</v>
      </c>
      <c r="N415" s="88" t="s">
        <v>580</v>
      </c>
    </row>
    <row r="416" spans="1:14" x14ac:dyDescent="0.2">
      <c r="A416" s="88" t="s">
        <v>650</v>
      </c>
      <c r="B416" s="88" t="s">
        <v>574</v>
      </c>
      <c r="C416" s="88" t="s">
        <v>594</v>
      </c>
      <c r="D416" s="88" t="s">
        <v>595</v>
      </c>
      <c r="E416" s="88" t="s">
        <v>587</v>
      </c>
      <c r="F416" s="88" t="s">
        <v>826</v>
      </c>
      <c r="G416" s="88" t="s">
        <v>840</v>
      </c>
      <c r="H416" s="88" t="s">
        <v>578</v>
      </c>
      <c r="I416" s="88">
        <v>35.700000000000003</v>
      </c>
      <c r="J416" s="88" t="s">
        <v>579</v>
      </c>
      <c r="K416" s="88">
        <v>27.4</v>
      </c>
      <c r="L416" s="88">
        <v>2</v>
      </c>
      <c r="M416" s="88">
        <v>2</v>
      </c>
      <c r="N416" s="88" t="s">
        <v>580</v>
      </c>
    </row>
    <row r="417" spans="1:14" x14ac:dyDescent="0.2">
      <c r="A417" s="88" t="s">
        <v>651</v>
      </c>
      <c r="B417" s="88" t="s">
        <v>574</v>
      </c>
      <c r="C417" s="88" t="s">
        <v>594</v>
      </c>
      <c r="D417" s="88" t="s">
        <v>595</v>
      </c>
      <c r="E417" s="88" t="s">
        <v>587</v>
      </c>
      <c r="F417" s="88" t="s">
        <v>826</v>
      </c>
      <c r="G417" s="88" t="s">
        <v>841</v>
      </c>
      <c r="H417" s="88" t="s">
        <v>578</v>
      </c>
      <c r="I417" s="88">
        <v>41.1</v>
      </c>
      <c r="J417" s="88" t="s">
        <v>579</v>
      </c>
      <c r="K417" s="88">
        <v>9</v>
      </c>
      <c r="L417" s="88">
        <v>4</v>
      </c>
      <c r="M417" s="88">
        <v>2</v>
      </c>
      <c r="N417" s="88" t="s">
        <v>580</v>
      </c>
    </row>
    <row r="418" spans="1:14" x14ac:dyDescent="0.2">
      <c r="A418" s="88" t="s">
        <v>652</v>
      </c>
      <c r="B418" s="88" t="s">
        <v>574</v>
      </c>
      <c r="C418" s="88" t="s">
        <v>594</v>
      </c>
      <c r="D418" s="88" t="s">
        <v>597</v>
      </c>
      <c r="E418" s="88" t="s">
        <v>587</v>
      </c>
      <c r="F418" s="88" t="s">
        <v>826</v>
      </c>
      <c r="G418" s="88" t="s">
        <v>841</v>
      </c>
      <c r="H418" s="88" t="s">
        <v>581</v>
      </c>
      <c r="I418" s="88">
        <v>52.9</v>
      </c>
      <c r="J418" s="88" t="s">
        <v>579</v>
      </c>
      <c r="K418" s="88">
        <v>16.3</v>
      </c>
      <c r="L418" s="88">
        <v>2</v>
      </c>
      <c r="M418" s="88" t="s">
        <v>478</v>
      </c>
      <c r="N418" s="88" t="s">
        <v>580</v>
      </c>
    </row>
    <row r="419" spans="1:14" x14ac:dyDescent="0.2">
      <c r="A419" s="88" t="s">
        <v>653</v>
      </c>
      <c r="B419" s="88" t="s">
        <v>574</v>
      </c>
      <c r="C419" s="88" t="s">
        <v>594</v>
      </c>
      <c r="D419" s="88" t="s">
        <v>597</v>
      </c>
      <c r="E419" s="88" t="s">
        <v>587</v>
      </c>
      <c r="F419" s="88" t="s">
        <v>826</v>
      </c>
      <c r="G419" s="88" t="s">
        <v>841</v>
      </c>
      <c r="H419" s="88" t="s">
        <v>578</v>
      </c>
      <c r="I419" s="88" t="s">
        <v>478</v>
      </c>
      <c r="J419" s="88" t="s">
        <v>579</v>
      </c>
      <c r="K419" s="88" t="s">
        <v>478</v>
      </c>
      <c r="L419" s="88">
        <v>1</v>
      </c>
      <c r="M419" s="88" t="s">
        <v>478</v>
      </c>
      <c r="N419" s="88" t="s">
        <v>580</v>
      </c>
    </row>
    <row r="420" spans="1:14" x14ac:dyDescent="0.2">
      <c r="A420" s="88" t="s">
        <v>654</v>
      </c>
      <c r="B420" s="88" t="s">
        <v>574</v>
      </c>
      <c r="C420" s="88" t="s">
        <v>594</v>
      </c>
      <c r="D420" s="88" t="s">
        <v>597</v>
      </c>
      <c r="E420" s="88" t="s">
        <v>587</v>
      </c>
      <c r="F420" s="88" t="s">
        <v>826</v>
      </c>
      <c r="G420" s="88" t="s">
        <v>841</v>
      </c>
      <c r="H420" s="88" t="s">
        <v>578</v>
      </c>
      <c r="I420" s="88" t="s">
        <v>478</v>
      </c>
      <c r="J420" s="88" t="s">
        <v>579</v>
      </c>
      <c r="K420" s="88" t="s">
        <v>478</v>
      </c>
      <c r="L420" s="88" t="s">
        <v>478</v>
      </c>
      <c r="M420" s="88">
        <v>4</v>
      </c>
      <c r="N420" s="88" t="s">
        <v>580</v>
      </c>
    </row>
    <row r="421" spans="1:14" x14ac:dyDescent="0.2">
      <c r="A421" s="88" t="s">
        <v>655</v>
      </c>
      <c r="B421" s="88" t="s">
        <v>574</v>
      </c>
      <c r="C421" s="88" t="s">
        <v>594</v>
      </c>
      <c r="D421" s="88" t="s">
        <v>590</v>
      </c>
      <c r="E421" s="88" t="s">
        <v>587</v>
      </c>
      <c r="F421" s="88" t="s">
        <v>826</v>
      </c>
      <c r="G421" s="88" t="s">
        <v>841</v>
      </c>
      <c r="H421" s="88" t="s">
        <v>578</v>
      </c>
      <c r="I421" s="88">
        <v>48</v>
      </c>
      <c r="J421" s="88" t="s">
        <v>579</v>
      </c>
      <c r="K421" s="88">
        <v>72.14</v>
      </c>
      <c r="L421" s="88">
        <v>4</v>
      </c>
      <c r="M421" s="88">
        <v>2</v>
      </c>
      <c r="N421" s="88" t="s">
        <v>580</v>
      </c>
    </row>
    <row r="422" spans="1:14" x14ac:dyDescent="0.2">
      <c r="A422" s="88" t="s">
        <v>656</v>
      </c>
      <c r="B422" s="88" t="s">
        <v>574</v>
      </c>
      <c r="C422" s="88" t="s">
        <v>594</v>
      </c>
      <c r="D422" s="88" t="s">
        <v>595</v>
      </c>
      <c r="E422" s="88" t="s">
        <v>587</v>
      </c>
      <c r="F422" s="88" t="s">
        <v>826</v>
      </c>
      <c r="G422" s="88" t="s">
        <v>841</v>
      </c>
      <c r="H422" s="88" t="s">
        <v>578</v>
      </c>
      <c r="I422" s="88">
        <v>58</v>
      </c>
      <c r="J422" s="88" t="s">
        <v>579</v>
      </c>
      <c r="K422" s="88">
        <v>27.6</v>
      </c>
      <c r="L422" s="88">
        <v>4</v>
      </c>
      <c r="M422" s="88">
        <v>5</v>
      </c>
      <c r="N422" s="88" t="s">
        <v>580</v>
      </c>
    </row>
    <row r="423" spans="1:14" x14ac:dyDescent="0.2">
      <c r="A423" s="88" t="s">
        <v>657</v>
      </c>
      <c r="B423" s="88" t="s">
        <v>574</v>
      </c>
      <c r="C423" s="88" t="s">
        <v>594</v>
      </c>
      <c r="D423" s="88" t="s">
        <v>595</v>
      </c>
      <c r="E423" s="88" t="s">
        <v>587</v>
      </c>
      <c r="F423" s="88" t="s">
        <v>826</v>
      </c>
      <c r="G423" s="88" t="s">
        <v>841</v>
      </c>
      <c r="H423" s="88" t="s">
        <v>578</v>
      </c>
      <c r="I423" s="88">
        <v>44.9</v>
      </c>
      <c r="J423" s="88" t="s">
        <v>579</v>
      </c>
      <c r="K423" s="88">
        <v>203.1</v>
      </c>
      <c r="L423" s="88">
        <v>1</v>
      </c>
      <c r="M423" s="88" t="s">
        <v>478</v>
      </c>
      <c r="N423" s="88" t="s">
        <v>580</v>
      </c>
    </row>
    <row r="424" spans="1:14" x14ac:dyDescent="0.2">
      <c r="A424" s="88" t="s">
        <v>658</v>
      </c>
      <c r="B424" s="88" t="s">
        <v>574</v>
      </c>
      <c r="C424" s="88" t="s">
        <v>594</v>
      </c>
      <c r="D424" s="88" t="s">
        <v>597</v>
      </c>
      <c r="E424" s="88" t="s">
        <v>587</v>
      </c>
      <c r="F424" s="88" t="s">
        <v>826</v>
      </c>
      <c r="G424" s="88" t="s">
        <v>841</v>
      </c>
      <c r="H424" s="88" t="s">
        <v>578</v>
      </c>
      <c r="I424" s="88">
        <v>44.9</v>
      </c>
      <c r="J424" s="88" t="s">
        <v>579</v>
      </c>
      <c r="K424" s="88">
        <v>203.1</v>
      </c>
      <c r="L424" s="88" t="s">
        <v>478</v>
      </c>
      <c r="M424" s="88">
        <v>5</v>
      </c>
      <c r="N424" s="88" t="s">
        <v>580</v>
      </c>
    </row>
    <row r="425" spans="1:14" x14ac:dyDescent="0.2">
      <c r="A425" s="88" t="s">
        <v>659</v>
      </c>
      <c r="B425" s="88" t="s">
        <v>574</v>
      </c>
      <c r="C425" s="88" t="s">
        <v>594</v>
      </c>
      <c r="D425" s="88" t="s">
        <v>597</v>
      </c>
      <c r="E425" s="88" t="s">
        <v>587</v>
      </c>
      <c r="F425" s="88" t="s">
        <v>826</v>
      </c>
      <c r="G425" s="88" t="s">
        <v>841</v>
      </c>
      <c r="H425" s="88" t="s">
        <v>578</v>
      </c>
      <c r="I425" s="88">
        <v>37.799999999999997</v>
      </c>
      <c r="J425" s="88" t="s">
        <v>579</v>
      </c>
      <c r="K425" s="88">
        <v>57.6</v>
      </c>
      <c r="L425" s="88">
        <v>2</v>
      </c>
      <c r="M425" s="88">
        <v>1</v>
      </c>
      <c r="N425" s="88" t="s">
        <v>580</v>
      </c>
    </row>
    <row r="426" spans="1:14" x14ac:dyDescent="0.2">
      <c r="A426" s="88" t="s">
        <v>660</v>
      </c>
      <c r="B426" s="88" t="s">
        <v>574</v>
      </c>
      <c r="C426" s="88" t="s">
        <v>594</v>
      </c>
      <c r="D426" s="88" t="s">
        <v>584</v>
      </c>
      <c r="E426" s="88" t="s">
        <v>585</v>
      </c>
      <c r="F426" s="88" t="s">
        <v>826</v>
      </c>
      <c r="G426" s="88" t="s">
        <v>841</v>
      </c>
      <c r="H426" s="88" t="s">
        <v>581</v>
      </c>
      <c r="I426" s="88">
        <v>57.8</v>
      </c>
      <c r="J426" s="88" t="s">
        <v>579</v>
      </c>
      <c r="K426" s="88">
        <v>60.3</v>
      </c>
      <c r="L426" s="88" t="s">
        <v>478</v>
      </c>
      <c r="M426" s="88">
        <v>2</v>
      </c>
      <c r="N426" s="88" t="s">
        <v>580</v>
      </c>
    </row>
    <row r="427" spans="1:14" x14ac:dyDescent="0.2">
      <c r="A427" s="88" t="s">
        <v>661</v>
      </c>
      <c r="B427" s="88" t="s">
        <v>574</v>
      </c>
      <c r="C427" s="88" t="s">
        <v>594</v>
      </c>
      <c r="D427" s="88" t="s">
        <v>597</v>
      </c>
      <c r="E427" s="88" t="s">
        <v>587</v>
      </c>
      <c r="F427" s="88" t="s">
        <v>826</v>
      </c>
      <c r="G427" s="88" t="s">
        <v>841</v>
      </c>
      <c r="H427" s="88" t="s">
        <v>578</v>
      </c>
      <c r="I427" s="88">
        <v>36.4</v>
      </c>
      <c r="J427" s="88" t="s">
        <v>579</v>
      </c>
      <c r="K427" s="88">
        <v>5.86</v>
      </c>
      <c r="L427" s="88">
        <v>4</v>
      </c>
      <c r="M427" s="88">
        <v>2</v>
      </c>
      <c r="N427" s="88" t="s">
        <v>580</v>
      </c>
    </row>
    <row r="428" spans="1:14" x14ac:dyDescent="0.2">
      <c r="A428" s="88" t="s">
        <v>662</v>
      </c>
      <c r="B428" s="88" t="s">
        <v>574</v>
      </c>
      <c r="C428" s="88" t="s">
        <v>594</v>
      </c>
      <c r="D428" s="88" t="s">
        <v>590</v>
      </c>
      <c r="E428" s="88" t="s">
        <v>585</v>
      </c>
      <c r="F428" s="88" t="s">
        <v>826</v>
      </c>
      <c r="G428" s="88" t="s">
        <v>841</v>
      </c>
      <c r="H428" s="88" t="s">
        <v>578</v>
      </c>
      <c r="I428" s="88">
        <v>20.5</v>
      </c>
      <c r="J428" s="88" t="s">
        <v>579</v>
      </c>
      <c r="K428" s="88">
        <v>38.1</v>
      </c>
      <c r="L428" s="88">
        <v>2</v>
      </c>
      <c r="M428" s="88" t="s">
        <v>478</v>
      </c>
      <c r="N428" s="88" t="s">
        <v>580</v>
      </c>
    </row>
    <row r="429" spans="1:14" x14ac:dyDescent="0.2">
      <c r="A429" s="88" t="s">
        <v>663</v>
      </c>
      <c r="B429" s="88" t="s">
        <v>574</v>
      </c>
      <c r="C429" s="88" t="s">
        <v>594</v>
      </c>
      <c r="D429" s="88" t="s">
        <v>584</v>
      </c>
      <c r="E429" s="88" t="s">
        <v>585</v>
      </c>
      <c r="F429" s="88" t="s">
        <v>826</v>
      </c>
      <c r="G429" s="88" t="s">
        <v>841</v>
      </c>
      <c r="H429" s="88" t="s">
        <v>581</v>
      </c>
      <c r="I429" s="88">
        <v>45.5</v>
      </c>
      <c r="J429" s="88" t="s">
        <v>579</v>
      </c>
      <c r="K429" s="88">
        <v>4.9000000000000004</v>
      </c>
      <c r="L429" s="88">
        <v>4</v>
      </c>
      <c r="M429" s="88" t="s">
        <v>478</v>
      </c>
      <c r="N429" s="88" t="s">
        <v>580</v>
      </c>
    </row>
    <row r="430" spans="1:14" x14ac:dyDescent="0.2">
      <c r="A430" s="88" t="s">
        <v>664</v>
      </c>
      <c r="B430" s="88" t="s">
        <v>574</v>
      </c>
      <c r="C430" s="88" t="s">
        <v>594</v>
      </c>
      <c r="D430" s="88" t="s">
        <v>595</v>
      </c>
      <c r="E430" s="88" t="s">
        <v>577</v>
      </c>
      <c r="F430" s="88" t="s">
        <v>826</v>
      </c>
      <c r="G430" s="88" t="s">
        <v>841</v>
      </c>
      <c r="H430" s="88" t="s">
        <v>578</v>
      </c>
      <c r="I430" s="88">
        <v>59.5</v>
      </c>
      <c r="J430" s="88" t="s">
        <v>579</v>
      </c>
      <c r="K430" s="88">
        <v>10.1</v>
      </c>
      <c r="L430" s="88">
        <v>2</v>
      </c>
      <c r="M430" s="88">
        <v>3</v>
      </c>
      <c r="N430" s="88" t="s">
        <v>580</v>
      </c>
    </row>
    <row r="431" spans="1:14" x14ac:dyDescent="0.2">
      <c r="A431" s="88" t="s">
        <v>665</v>
      </c>
      <c r="B431" s="88" t="s">
        <v>574</v>
      </c>
      <c r="C431" s="88" t="s">
        <v>478</v>
      </c>
      <c r="D431" s="88" t="s">
        <v>584</v>
      </c>
      <c r="E431" s="88" t="s">
        <v>587</v>
      </c>
      <c r="F431" s="88" t="s">
        <v>837</v>
      </c>
      <c r="G431" s="88" t="s">
        <v>839</v>
      </c>
      <c r="H431" s="88" t="s">
        <v>578</v>
      </c>
      <c r="I431" s="88">
        <v>63.7</v>
      </c>
      <c r="J431" s="88" t="s">
        <v>579</v>
      </c>
      <c r="K431" s="88">
        <v>2.7</v>
      </c>
      <c r="L431" s="88" t="s">
        <v>478</v>
      </c>
      <c r="M431" s="88" t="s">
        <v>478</v>
      </c>
      <c r="N431" s="88" t="s">
        <v>582</v>
      </c>
    </row>
    <row r="432" spans="1:14" x14ac:dyDescent="0.2">
      <c r="A432" s="88" t="s">
        <v>666</v>
      </c>
      <c r="B432" s="88" t="s">
        <v>574</v>
      </c>
      <c r="C432" s="88" t="s">
        <v>594</v>
      </c>
      <c r="D432" s="88" t="s">
        <v>595</v>
      </c>
      <c r="E432" s="88" t="s">
        <v>577</v>
      </c>
      <c r="F432" s="88" t="s">
        <v>826</v>
      </c>
      <c r="G432" s="88" t="s">
        <v>841</v>
      </c>
      <c r="H432" s="88" t="s">
        <v>578</v>
      </c>
      <c r="I432" s="88">
        <v>77.7</v>
      </c>
      <c r="J432" s="88" t="s">
        <v>579</v>
      </c>
      <c r="K432" s="88">
        <v>42.29</v>
      </c>
      <c r="L432" s="88">
        <v>2</v>
      </c>
      <c r="M432" s="88">
        <v>3</v>
      </c>
      <c r="N432" s="88" t="s">
        <v>580</v>
      </c>
    </row>
    <row r="433" spans="1:14" x14ac:dyDescent="0.2">
      <c r="A433" s="88" t="s">
        <v>667</v>
      </c>
      <c r="B433" s="88" t="s">
        <v>574</v>
      </c>
      <c r="C433" s="88" t="s">
        <v>478</v>
      </c>
      <c r="D433" s="88" t="s">
        <v>576</v>
      </c>
      <c r="E433" s="88" t="s">
        <v>668</v>
      </c>
      <c r="F433" s="88" t="s">
        <v>837</v>
      </c>
      <c r="G433" s="88" t="s">
        <v>839</v>
      </c>
      <c r="H433" s="88" t="s">
        <v>581</v>
      </c>
      <c r="I433" s="88">
        <v>60.1</v>
      </c>
      <c r="J433" s="88" t="s">
        <v>579</v>
      </c>
      <c r="K433" s="88">
        <v>91.7</v>
      </c>
      <c r="L433" s="88">
        <v>3</v>
      </c>
      <c r="M433" s="88">
        <v>2</v>
      </c>
      <c r="N433" s="88" t="s">
        <v>582</v>
      </c>
    </row>
    <row r="434" spans="1:14" x14ac:dyDescent="0.2">
      <c r="A434" s="88" t="s">
        <v>669</v>
      </c>
      <c r="B434" s="88" t="s">
        <v>574</v>
      </c>
      <c r="C434" s="88" t="s">
        <v>478</v>
      </c>
      <c r="D434" s="88" t="s">
        <v>584</v>
      </c>
      <c r="E434" s="88" t="s">
        <v>587</v>
      </c>
      <c r="F434" s="88" t="s">
        <v>837</v>
      </c>
      <c r="G434" s="88" t="s">
        <v>839</v>
      </c>
      <c r="H434" s="88" t="s">
        <v>578</v>
      </c>
      <c r="I434" s="88">
        <v>62.3</v>
      </c>
      <c r="J434" s="88" t="s">
        <v>579</v>
      </c>
      <c r="K434" s="88">
        <v>42.3</v>
      </c>
      <c r="L434" s="88">
        <v>3</v>
      </c>
      <c r="M434" s="88">
        <v>4</v>
      </c>
      <c r="N434" s="88" t="s">
        <v>580</v>
      </c>
    </row>
    <row r="435" spans="1:14" x14ac:dyDescent="0.2">
      <c r="A435" s="88" t="s">
        <v>670</v>
      </c>
      <c r="B435" s="88" t="s">
        <v>574</v>
      </c>
      <c r="C435" s="88" t="s">
        <v>478</v>
      </c>
      <c r="D435" s="88" t="s">
        <v>584</v>
      </c>
      <c r="E435" s="88" t="s">
        <v>587</v>
      </c>
      <c r="F435" s="88" t="s">
        <v>837</v>
      </c>
      <c r="G435" s="88" t="s">
        <v>839</v>
      </c>
      <c r="H435" s="88" t="s">
        <v>581</v>
      </c>
      <c r="I435" s="88">
        <v>52</v>
      </c>
      <c r="J435" s="88" t="s">
        <v>579</v>
      </c>
      <c r="K435" s="88">
        <v>3.6</v>
      </c>
      <c r="L435" s="88">
        <v>4</v>
      </c>
      <c r="M435" s="88" t="s">
        <v>478</v>
      </c>
      <c r="N435" s="88" t="s">
        <v>582</v>
      </c>
    </row>
    <row r="436" spans="1:14" x14ac:dyDescent="0.2">
      <c r="A436" s="88" t="s">
        <v>671</v>
      </c>
      <c r="B436" s="88" t="s">
        <v>574</v>
      </c>
      <c r="C436" s="88" t="s">
        <v>594</v>
      </c>
      <c r="D436" s="88" t="s">
        <v>595</v>
      </c>
      <c r="E436" s="88" t="s">
        <v>577</v>
      </c>
      <c r="F436" s="88" t="s">
        <v>837</v>
      </c>
      <c r="G436" s="88" t="s">
        <v>839</v>
      </c>
      <c r="H436" s="88" t="s">
        <v>581</v>
      </c>
      <c r="I436" s="88">
        <v>19.899999999999999</v>
      </c>
      <c r="J436" s="88" t="s">
        <v>579</v>
      </c>
      <c r="K436" s="88">
        <v>52.9</v>
      </c>
      <c r="L436" s="88">
        <v>2</v>
      </c>
      <c r="M436" s="88" t="s">
        <v>478</v>
      </c>
      <c r="N436" s="88" t="s">
        <v>580</v>
      </c>
    </row>
    <row r="437" spans="1:14" x14ac:dyDescent="0.2">
      <c r="A437" s="88" t="s">
        <v>672</v>
      </c>
      <c r="B437" s="88" t="s">
        <v>574</v>
      </c>
      <c r="C437" s="88" t="s">
        <v>594</v>
      </c>
      <c r="D437" s="88" t="s">
        <v>595</v>
      </c>
      <c r="E437" s="88" t="s">
        <v>587</v>
      </c>
      <c r="F437" s="88" t="s">
        <v>826</v>
      </c>
      <c r="G437" s="88" t="s">
        <v>841</v>
      </c>
      <c r="H437" s="88" t="s">
        <v>581</v>
      </c>
      <c r="I437" s="88">
        <v>42.4</v>
      </c>
      <c r="J437" s="88" t="s">
        <v>579</v>
      </c>
      <c r="K437" s="88">
        <v>11.14</v>
      </c>
      <c r="L437" s="88">
        <v>2</v>
      </c>
      <c r="M437" s="88" t="s">
        <v>478</v>
      </c>
      <c r="N437" s="88" t="s">
        <v>580</v>
      </c>
    </row>
    <row r="438" spans="1:14" x14ac:dyDescent="0.2">
      <c r="A438" s="88" t="s">
        <v>673</v>
      </c>
      <c r="B438" s="88" t="s">
        <v>574</v>
      </c>
      <c r="C438" s="88" t="s">
        <v>594</v>
      </c>
      <c r="D438" s="88" t="s">
        <v>595</v>
      </c>
      <c r="E438" s="88" t="s">
        <v>587</v>
      </c>
      <c r="F438" s="88" t="s">
        <v>826</v>
      </c>
      <c r="G438" s="88" t="s">
        <v>841</v>
      </c>
      <c r="H438" s="88" t="s">
        <v>581</v>
      </c>
      <c r="I438" s="88">
        <v>43.1</v>
      </c>
      <c r="J438" s="88" t="s">
        <v>579</v>
      </c>
      <c r="K438" s="88">
        <v>2.6</v>
      </c>
      <c r="L438" s="88">
        <v>5</v>
      </c>
      <c r="M438" s="88" t="s">
        <v>478</v>
      </c>
      <c r="N438" s="88" t="s">
        <v>674</v>
      </c>
    </row>
    <row r="439" spans="1:14" x14ac:dyDescent="0.2">
      <c r="A439" s="88" t="s">
        <v>675</v>
      </c>
      <c r="B439" s="88" t="s">
        <v>574</v>
      </c>
      <c r="C439" s="88" t="s">
        <v>594</v>
      </c>
      <c r="D439" s="88" t="s">
        <v>595</v>
      </c>
      <c r="E439" s="88" t="s">
        <v>587</v>
      </c>
      <c r="F439" s="88" t="s">
        <v>826</v>
      </c>
      <c r="G439" s="88" t="s">
        <v>841</v>
      </c>
      <c r="H439" s="88" t="s">
        <v>578</v>
      </c>
      <c r="I439" s="88">
        <v>42.1</v>
      </c>
      <c r="J439" s="88" t="s">
        <v>579</v>
      </c>
      <c r="K439" s="88">
        <v>8.3000000000000007</v>
      </c>
      <c r="L439" s="88">
        <v>3</v>
      </c>
      <c r="M439" s="88" t="s">
        <v>478</v>
      </c>
      <c r="N439" s="88" t="s">
        <v>580</v>
      </c>
    </row>
    <row r="440" spans="1:14" x14ac:dyDescent="0.2">
      <c r="A440" s="88" t="s">
        <v>676</v>
      </c>
      <c r="B440" s="88" t="s">
        <v>574</v>
      </c>
      <c r="C440" s="88" t="s">
        <v>594</v>
      </c>
      <c r="D440" s="88" t="s">
        <v>595</v>
      </c>
      <c r="E440" s="88" t="s">
        <v>583</v>
      </c>
      <c r="F440" s="88" t="s">
        <v>826</v>
      </c>
      <c r="G440" s="88" t="s">
        <v>841</v>
      </c>
      <c r="H440" s="88" t="s">
        <v>578</v>
      </c>
      <c r="I440" s="88">
        <v>26.2</v>
      </c>
      <c r="J440" s="88" t="s">
        <v>579</v>
      </c>
      <c r="K440" s="88">
        <v>303.10000000000002</v>
      </c>
      <c r="L440" s="88">
        <v>3</v>
      </c>
      <c r="M440" s="88">
        <v>3</v>
      </c>
      <c r="N440" s="88" t="s">
        <v>580</v>
      </c>
    </row>
    <row r="441" spans="1:14" x14ac:dyDescent="0.2">
      <c r="A441" s="88" t="s">
        <v>677</v>
      </c>
      <c r="B441" s="88" t="s">
        <v>574</v>
      </c>
      <c r="C441" s="88" t="s">
        <v>594</v>
      </c>
      <c r="D441" s="88" t="s">
        <v>595</v>
      </c>
      <c r="E441" s="88" t="s">
        <v>587</v>
      </c>
      <c r="F441" s="88" t="s">
        <v>826</v>
      </c>
      <c r="G441" s="88" t="s">
        <v>841</v>
      </c>
      <c r="H441" s="88" t="s">
        <v>578</v>
      </c>
      <c r="I441" s="88" t="s">
        <v>478</v>
      </c>
      <c r="J441" s="88" t="s">
        <v>579</v>
      </c>
      <c r="K441" s="88" t="s">
        <v>478</v>
      </c>
      <c r="L441" s="88" t="s">
        <v>478</v>
      </c>
      <c r="M441" s="88">
        <v>5</v>
      </c>
      <c r="N441" s="88" t="s">
        <v>580</v>
      </c>
    </row>
    <row r="442" spans="1:14" x14ac:dyDescent="0.2">
      <c r="A442" s="88" t="s">
        <v>678</v>
      </c>
      <c r="B442" s="88" t="s">
        <v>574</v>
      </c>
      <c r="C442" s="88" t="s">
        <v>594</v>
      </c>
      <c r="D442" s="88" t="s">
        <v>595</v>
      </c>
      <c r="E442" s="88" t="s">
        <v>587</v>
      </c>
      <c r="F442" s="88" t="s">
        <v>826</v>
      </c>
      <c r="G442" s="88" t="s">
        <v>839</v>
      </c>
      <c r="H442" s="88" t="s">
        <v>581</v>
      </c>
      <c r="I442" s="88">
        <v>51.6</v>
      </c>
      <c r="J442" s="88" t="s">
        <v>579</v>
      </c>
      <c r="K442" s="88">
        <v>283</v>
      </c>
      <c r="L442" s="88">
        <v>1</v>
      </c>
      <c r="M442" s="88" t="s">
        <v>478</v>
      </c>
      <c r="N442" s="88" t="s">
        <v>580</v>
      </c>
    </row>
    <row r="443" spans="1:14" x14ac:dyDescent="0.2">
      <c r="A443" s="88" t="s">
        <v>679</v>
      </c>
      <c r="B443" s="88" t="s">
        <v>574</v>
      </c>
      <c r="C443" s="88" t="s">
        <v>594</v>
      </c>
      <c r="D443" s="88" t="s">
        <v>595</v>
      </c>
      <c r="E443" s="88" t="s">
        <v>587</v>
      </c>
      <c r="F443" s="88" t="s">
        <v>826</v>
      </c>
      <c r="G443" s="88" t="s">
        <v>839</v>
      </c>
      <c r="H443" s="88" t="s">
        <v>581</v>
      </c>
      <c r="I443" s="88" t="s">
        <v>478</v>
      </c>
      <c r="J443" s="88" t="s">
        <v>579</v>
      </c>
      <c r="K443" s="88" t="s">
        <v>478</v>
      </c>
      <c r="L443" s="88" t="s">
        <v>478</v>
      </c>
      <c r="M443" s="88" t="s">
        <v>478</v>
      </c>
      <c r="N443" s="88" t="s">
        <v>580</v>
      </c>
    </row>
    <row r="444" spans="1:14" x14ac:dyDescent="0.2">
      <c r="A444" s="88" t="s">
        <v>498</v>
      </c>
      <c r="B444" s="88" t="s">
        <v>574</v>
      </c>
      <c r="C444" s="88" t="s">
        <v>594</v>
      </c>
      <c r="D444" s="88" t="s">
        <v>595</v>
      </c>
      <c r="E444" s="88" t="s">
        <v>587</v>
      </c>
      <c r="F444" s="88" t="s">
        <v>826</v>
      </c>
      <c r="G444" s="88" t="s">
        <v>839</v>
      </c>
      <c r="H444" s="88" t="s">
        <v>581</v>
      </c>
      <c r="I444" s="88" t="s">
        <v>478</v>
      </c>
      <c r="J444" s="88" t="s">
        <v>579</v>
      </c>
      <c r="K444" s="88" t="s">
        <v>478</v>
      </c>
      <c r="L444" s="88" t="s">
        <v>478</v>
      </c>
      <c r="M444" s="88">
        <v>4</v>
      </c>
      <c r="N444" s="88" t="s">
        <v>580</v>
      </c>
    </row>
    <row r="445" spans="1:14" x14ac:dyDescent="0.2">
      <c r="A445" s="88" t="s">
        <v>680</v>
      </c>
      <c r="B445" s="88" t="s">
        <v>574</v>
      </c>
      <c r="C445" s="88" t="s">
        <v>594</v>
      </c>
      <c r="D445" s="88" t="s">
        <v>595</v>
      </c>
      <c r="E445" s="88" t="s">
        <v>587</v>
      </c>
      <c r="F445" s="88" t="s">
        <v>826</v>
      </c>
      <c r="G445" s="88" t="s">
        <v>841</v>
      </c>
      <c r="H445" s="88" t="s">
        <v>581</v>
      </c>
      <c r="I445" s="88">
        <v>48.5</v>
      </c>
      <c r="J445" s="88" t="s">
        <v>579</v>
      </c>
      <c r="K445" s="88">
        <v>15.1</v>
      </c>
      <c r="L445" s="88">
        <v>4</v>
      </c>
      <c r="M445" s="88">
        <v>5</v>
      </c>
      <c r="N445" s="88" t="s">
        <v>580</v>
      </c>
    </row>
    <row r="446" spans="1:14" x14ac:dyDescent="0.2">
      <c r="A446" s="88" t="s">
        <v>681</v>
      </c>
      <c r="B446" s="88" t="s">
        <v>574</v>
      </c>
      <c r="C446" s="88" t="s">
        <v>594</v>
      </c>
      <c r="D446" s="88" t="s">
        <v>595</v>
      </c>
      <c r="E446" s="88" t="s">
        <v>587</v>
      </c>
      <c r="F446" s="88" t="s">
        <v>826</v>
      </c>
      <c r="G446" s="88" t="s">
        <v>841</v>
      </c>
      <c r="H446" s="88" t="s">
        <v>578</v>
      </c>
      <c r="I446" s="88">
        <v>64.5</v>
      </c>
      <c r="J446" s="88" t="s">
        <v>579</v>
      </c>
      <c r="K446" s="88">
        <v>7.43</v>
      </c>
      <c r="L446" s="88">
        <v>5</v>
      </c>
      <c r="M446" s="88" t="s">
        <v>478</v>
      </c>
      <c r="N446" s="88" t="s">
        <v>580</v>
      </c>
    </row>
    <row r="447" spans="1:14" x14ac:dyDescent="0.2">
      <c r="A447" s="88" t="s">
        <v>682</v>
      </c>
      <c r="B447" s="88" t="s">
        <v>574</v>
      </c>
      <c r="C447" s="88" t="s">
        <v>594</v>
      </c>
      <c r="D447" s="88" t="s">
        <v>597</v>
      </c>
      <c r="E447" s="88" t="s">
        <v>587</v>
      </c>
      <c r="F447" s="88" t="s">
        <v>826</v>
      </c>
      <c r="G447" s="88" t="s">
        <v>841</v>
      </c>
      <c r="H447" s="88" t="s">
        <v>578</v>
      </c>
      <c r="I447" s="88">
        <v>76.900000000000006</v>
      </c>
      <c r="J447" s="88" t="s">
        <v>579</v>
      </c>
      <c r="K447" s="88">
        <v>5.4</v>
      </c>
      <c r="L447" s="88">
        <v>4</v>
      </c>
      <c r="M447" s="88">
        <v>5</v>
      </c>
      <c r="N447" s="88" t="s">
        <v>582</v>
      </c>
    </row>
    <row r="448" spans="1:14" x14ac:dyDescent="0.2">
      <c r="A448" s="88" t="s">
        <v>700</v>
      </c>
      <c r="B448" s="88" t="s">
        <v>574</v>
      </c>
      <c r="C448" s="88" t="s">
        <v>594</v>
      </c>
      <c r="D448" s="88" t="s">
        <v>595</v>
      </c>
      <c r="E448" s="88" t="s">
        <v>587</v>
      </c>
      <c r="F448" s="88" t="s">
        <v>826</v>
      </c>
      <c r="G448" s="88" t="s">
        <v>841</v>
      </c>
      <c r="H448" s="88" t="s">
        <v>581</v>
      </c>
      <c r="I448" s="88">
        <v>47.6</v>
      </c>
      <c r="J448" s="88" t="s">
        <v>478</v>
      </c>
      <c r="K448" s="88">
        <v>331.14</v>
      </c>
      <c r="L448" s="88">
        <v>1</v>
      </c>
      <c r="M448" s="88">
        <v>4</v>
      </c>
      <c r="N448" s="88" t="s">
        <v>580</v>
      </c>
    </row>
    <row r="449" spans="1:14" x14ac:dyDescent="0.2">
      <c r="A449" s="88" t="s">
        <v>683</v>
      </c>
      <c r="B449" s="88" t="s">
        <v>574</v>
      </c>
      <c r="C449" s="88" t="s">
        <v>575</v>
      </c>
      <c r="D449" s="88" t="s">
        <v>576</v>
      </c>
      <c r="E449" s="88" t="s">
        <v>668</v>
      </c>
      <c r="F449" s="88" t="s">
        <v>838</v>
      </c>
      <c r="G449" s="88" t="s">
        <v>841</v>
      </c>
      <c r="H449" s="88" t="s">
        <v>578</v>
      </c>
      <c r="I449" s="88">
        <v>46</v>
      </c>
      <c r="J449" s="88" t="s">
        <v>588</v>
      </c>
      <c r="K449" s="88" t="s">
        <v>478</v>
      </c>
      <c r="L449" s="88" t="s">
        <v>478</v>
      </c>
      <c r="M449" s="88" t="s">
        <v>478</v>
      </c>
      <c r="N449" s="88" t="s">
        <v>580</v>
      </c>
    </row>
    <row r="450" spans="1:14" x14ac:dyDescent="0.2">
      <c r="A450" s="88" t="s">
        <v>684</v>
      </c>
      <c r="B450" s="88" t="s">
        <v>574</v>
      </c>
      <c r="C450" s="88" t="s">
        <v>575</v>
      </c>
      <c r="D450" s="88" t="s">
        <v>576</v>
      </c>
      <c r="E450" s="88" t="s">
        <v>587</v>
      </c>
      <c r="F450" s="88" t="s">
        <v>838</v>
      </c>
      <c r="G450" s="88" t="s">
        <v>841</v>
      </c>
      <c r="H450" s="88" t="s">
        <v>578</v>
      </c>
      <c r="I450" s="88">
        <v>42</v>
      </c>
      <c r="J450" s="88" t="s">
        <v>579</v>
      </c>
      <c r="K450" s="88">
        <v>104</v>
      </c>
      <c r="L450" s="88" t="s">
        <v>478</v>
      </c>
      <c r="M450" s="88">
        <v>2</v>
      </c>
      <c r="N450" s="88" t="s">
        <v>582</v>
      </c>
    </row>
    <row r="451" spans="1:14" x14ac:dyDescent="0.2">
      <c r="A451" s="88" t="s">
        <v>685</v>
      </c>
      <c r="B451" s="88" t="s">
        <v>574</v>
      </c>
      <c r="C451" s="88" t="s">
        <v>575</v>
      </c>
      <c r="D451" s="88" t="s">
        <v>576</v>
      </c>
      <c r="E451" s="88" t="s">
        <v>585</v>
      </c>
      <c r="F451" s="88" t="s">
        <v>838</v>
      </c>
      <c r="G451" s="88" t="s">
        <v>839</v>
      </c>
      <c r="H451" s="88" t="s">
        <v>581</v>
      </c>
      <c r="I451" s="88">
        <v>40</v>
      </c>
      <c r="J451" s="88" t="s">
        <v>579</v>
      </c>
      <c r="K451" s="88">
        <v>12</v>
      </c>
      <c r="L451" s="88" t="s">
        <v>478</v>
      </c>
      <c r="M451" s="88">
        <v>4</v>
      </c>
      <c r="N451" s="88" t="s">
        <v>591</v>
      </c>
    </row>
    <row r="452" spans="1:14" x14ac:dyDescent="0.2">
      <c r="A452" s="88" t="s">
        <v>703</v>
      </c>
      <c r="B452" s="88" t="s">
        <v>574</v>
      </c>
      <c r="C452" s="88" t="s">
        <v>575</v>
      </c>
      <c r="D452" s="88" t="s">
        <v>584</v>
      </c>
      <c r="E452" s="88" t="s">
        <v>585</v>
      </c>
      <c r="F452" s="99" t="s">
        <v>827</v>
      </c>
      <c r="G452" s="88" t="s">
        <v>839</v>
      </c>
      <c r="H452" s="88" t="s">
        <v>581</v>
      </c>
      <c r="I452" s="88">
        <v>49</v>
      </c>
      <c r="J452" s="88" t="s">
        <v>579</v>
      </c>
      <c r="K452" s="88">
        <v>3</v>
      </c>
      <c r="L452" s="88" t="s">
        <v>478</v>
      </c>
      <c r="M452" s="88" t="s">
        <v>478</v>
      </c>
      <c r="N452" s="88" t="s">
        <v>591</v>
      </c>
    </row>
    <row r="453" spans="1:14" x14ac:dyDescent="0.2">
      <c r="A453" s="88" t="s">
        <v>686</v>
      </c>
      <c r="B453" s="88" t="s">
        <v>574</v>
      </c>
      <c r="C453" s="88" t="s">
        <v>575</v>
      </c>
      <c r="D453" s="88" t="s">
        <v>576</v>
      </c>
      <c r="E453" s="88" t="s">
        <v>587</v>
      </c>
      <c r="F453" s="88" t="s">
        <v>827</v>
      </c>
      <c r="G453" s="88" t="s">
        <v>839</v>
      </c>
      <c r="H453" s="88" t="s">
        <v>578</v>
      </c>
      <c r="I453" s="88">
        <v>50</v>
      </c>
      <c r="J453" s="88" t="s">
        <v>579</v>
      </c>
      <c r="K453" s="88">
        <v>1</v>
      </c>
      <c r="L453" s="88" t="s">
        <v>478</v>
      </c>
      <c r="M453" s="88" t="s">
        <v>478</v>
      </c>
      <c r="N453" s="88" t="s">
        <v>582</v>
      </c>
    </row>
    <row r="454" spans="1:14" x14ac:dyDescent="0.2">
      <c r="A454" s="88" t="s">
        <v>687</v>
      </c>
      <c r="B454" s="88" t="s">
        <v>574</v>
      </c>
      <c r="C454" s="88" t="s">
        <v>575</v>
      </c>
      <c r="D454" s="88" t="s">
        <v>584</v>
      </c>
      <c r="E454" s="88" t="s">
        <v>585</v>
      </c>
      <c r="F454" s="88" t="s">
        <v>827</v>
      </c>
      <c r="G454" s="88" t="s">
        <v>839</v>
      </c>
      <c r="H454" s="88" t="s">
        <v>581</v>
      </c>
      <c r="I454" s="88">
        <v>55</v>
      </c>
      <c r="J454" s="88" t="s">
        <v>579</v>
      </c>
      <c r="K454" s="88">
        <v>3</v>
      </c>
      <c r="L454" s="88" t="s">
        <v>478</v>
      </c>
      <c r="M454" s="88" t="s">
        <v>478</v>
      </c>
      <c r="N454" s="88" t="s">
        <v>582</v>
      </c>
    </row>
    <row r="455" spans="1:14" x14ac:dyDescent="0.2">
      <c r="A455" s="88" t="s">
        <v>688</v>
      </c>
      <c r="B455" s="88" t="s">
        <v>574</v>
      </c>
      <c r="C455" s="88" t="s">
        <v>575</v>
      </c>
      <c r="D455" s="88" t="s">
        <v>584</v>
      </c>
      <c r="E455" s="88" t="s">
        <v>585</v>
      </c>
      <c r="F455" s="88" t="s">
        <v>827</v>
      </c>
      <c r="G455" s="88" t="s">
        <v>839</v>
      </c>
      <c r="H455" s="88" t="s">
        <v>581</v>
      </c>
      <c r="I455" s="88">
        <v>42</v>
      </c>
      <c r="J455" s="88" t="s">
        <v>579</v>
      </c>
      <c r="K455" s="88">
        <v>31</v>
      </c>
      <c r="L455" s="88" t="s">
        <v>478</v>
      </c>
      <c r="M455" s="88">
        <v>4</v>
      </c>
      <c r="N455" s="88" t="s">
        <v>582</v>
      </c>
    </row>
    <row r="456" spans="1:14" x14ac:dyDescent="0.2">
      <c r="A456" s="88" t="s">
        <v>689</v>
      </c>
      <c r="B456" s="88" t="s">
        <v>574</v>
      </c>
      <c r="C456" s="88" t="s">
        <v>478</v>
      </c>
      <c r="D456" s="88" t="s">
        <v>478</v>
      </c>
      <c r="E456" s="88" t="s">
        <v>585</v>
      </c>
      <c r="F456" s="88" t="s">
        <v>829</v>
      </c>
      <c r="G456" s="88" t="s">
        <v>841</v>
      </c>
      <c r="H456" s="88" t="s">
        <v>578</v>
      </c>
      <c r="I456" s="88">
        <v>37</v>
      </c>
      <c r="J456" s="88" t="s">
        <v>579</v>
      </c>
      <c r="K456" s="88">
        <v>96</v>
      </c>
      <c r="L456" s="88" t="s">
        <v>478</v>
      </c>
      <c r="M456" s="88">
        <v>1</v>
      </c>
      <c r="N456" s="88" t="s">
        <v>582</v>
      </c>
    </row>
    <row r="457" spans="1:14" x14ac:dyDescent="0.2">
      <c r="A457" s="88" t="s">
        <v>690</v>
      </c>
      <c r="B457" s="88" t="s">
        <v>574</v>
      </c>
      <c r="C457" s="88" t="s">
        <v>478</v>
      </c>
      <c r="D457" s="88" t="s">
        <v>478</v>
      </c>
      <c r="E457" s="88" t="s">
        <v>585</v>
      </c>
      <c r="F457" s="88" t="s">
        <v>829</v>
      </c>
      <c r="G457" s="88" t="s">
        <v>840</v>
      </c>
      <c r="H457" s="88" t="s">
        <v>578</v>
      </c>
      <c r="I457" s="88">
        <v>75</v>
      </c>
      <c r="J457" s="88" t="s">
        <v>579</v>
      </c>
      <c r="K457" s="88">
        <v>4</v>
      </c>
      <c r="L457" s="88" t="s">
        <v>478</v>
      </c>
      <c r="M457" s="88" t="s">
        <v>478</v>
      </c>
      <c r="N457" s="88" t="s">
        <v>580</v>
      </c>
    </row>
    <row r="458" spans="1:14" x14ac:dyDescent="0.2">
      <c r="A458" s="88" t="s">
        <v>691</v>
      </c>
      <c r="B458" s="88" t="s">
        <v>574</v>
      </c>
      <c r="C458" s="88" t="s">
        <v>575</v>
      </c>
      <c r="D458" s="88" t="s">
        <v>576</v>
      </c>
      <c r="E458" s="88" t="s">
        <v>668</v>
      </c>
      <c r="F458" s="88" t="s">
        <v>829</v>
      </c>
      <c r="G458" s="88" t="s">
        <v>841</v>
      </c>
      <c r="H458" s="88" t="s">
        <v>581</v>
      </c>
      <c r="I458" s="88">
        <v>51</v>
      </c>
      <c r="J458" s="88" t="s">
        <v>592</v>
      </c>
      <c r="K458" s="88">
        <v>48</v>
      </c>
      <c r="L458" s="88" t="s">
        <v>478</v>
      </c>
      <c r="M458" s="88">
        <v>2</v>
      </c>
      <c r="N458" s="88" t="s">
        <v>674</v>
      </c>
    </row>
    <row r="459" spans="1:14" x14ac:dyDescent="0.2">
      <c r="A459" s="88" t="s">
        <v>692</v>
      </c>
      <c r="B459" s="88" t="s">
        <v>574</v>
      </c>
      <c r="C459" s="88" t="s">
        <v>575</v>
      </c>
      <c r="D459" s="88" t="s">
        <v>576</v>
      </c>
      <c r="E459" s="88" t="s">
        <v>577</v>
      </c>
      <c r="F459" s="88" t="s">
        <v>829</v>
      </c>
      <c r="G459" s="88" t="s">
        <v>842</v>
      </c>
      <c r="H459" s="88" t="s">
        <v>578</v>
      </c>
      <c r="I459" s="88">
        <v>42</v>
      </c>
      <c r="J459" s="88" t="s">
        <v>579</v>
      </c>
      <c r="K459" s="88">
        <v>144</v>
      </c>
      <c r="L459" s="88">
        <v>1</v>
      </c>
      <c r="M459" s="88">
        <v>4</v>
      </c>
      <c r="N459" s="88" t="s">
        <v>580</v>
      </c>
    </row>
    <row r="460" spans="1:14" x14ac:dyDescent="0.2">
      <c r="A460" s="88" t="s">
        <v>693</v>
      </c>
      <c r="B460" s="88" t="s">
        <v>574</v>
      </c>
      <c r="C460" s="88" t="s">
        <v>575</v>
      </c>
      <c r="D460" s="88" t="s">
        <v>576</v>
      </c>
      <c r="E460" s="88" t="s">
        <v>587</v>
      </c>
      <c r="F460" s="88" t="s">
        <v>829</v>
      </c>
      <c r="G460" s="88" t="s">
        <v>841</v>
      </c>
      <c r="H460" s="88" t="s">
        <v>578</v>
      </c>
      <c r="I460" s="88">
        <v>72</v>
      </c>
      <c r="J460" s="88" t="s">
        <v>592</v>
      </c>
      <c r="K460" s="88">
        <v>288</v>
      </c>
      <c r="L460" s="88">
        <v>4</v>
      </c>
      <c r="M460" s="88" t="s">
        <v>478</v>
      </c>
      <c r="N460" s="88" t="s">
        <v>580</v>
      </c>
    </row>
    <row r="461" spans="1:14" x14ac:dyDescent="0.2">
      <c r="A461" s="88" t="s">
        <v>694</v>
      </c>
      <c r="B461" s="88" t="s">
        <v>574</v>
      </c>
      <c r="C461" s="88" t="s">
        <v>575</v>
      </c>
      <c r="D461" s="88" t="s">
        <v>576</v>
      </c>
      <c r="E461" s="88" t="s">
        <v>668</v>
      </c>
      <c r="F461" s="88" t="s">
        <v>829</v>
      </c>
      <c r="G461" s="88" t="s">
        <v>842</v>
      </c>
      <c r="H461" s="88" t="s">
        <v>578</v>
      </c>
      <c r="I461" s="88">
        <v>49</v>
      </c>
      <c r="J461" s="88" t="s">
        <v>592</v>
      </c>
      <c r="K461" s="88">
        <v>316</v>
      </c>
      <c r="L461" s="88">
        <v>2</v>
      </c>
      <c r="M461" s="88" t="s">
        <v>478</v>
      </c>
      <c r="N461" s="88" t="s">
        <v>580</v>
      </c>
    </row>
    <row r="462" spans="1:14" x14ac:dyDescent="0.2">
      <c r="A462" s="88" t="s">
        <v>695</v>
      </c>
      <c r="B462" s="88" t="s">
        <v>834</v>
      </c>
      <c r="C462" s="88" t="s">
        <v>575</v>
      </c>
      <c r="D462" s="88" t="s">
        <v>576</v>
      </c>
      <c r="E462" s="88" t="s">
        <v>577</v>
      </c>
      <c r="F462" s="88" t="s">
        <v>829</v>
      </c>
      <c r="G462" s="88" t="s">
        <v>842</v>
      </c>
      <c r="H462" s="88" t="s">
        <v>578</v>
      </c>
      <c r="I462" s="88">
        <v>28</v>
      </c>
      <c r="J462" s="88" t="s">
        <v>592</v>
      </c>
      <c r="K462" s="88">
        <v>252</v>
      </c>
      <c r="L462" s="88" t="s">
        <v>478</v>
      </c>
      <c r="M462" s="88" t="s">
        <v>478</v>
      </c>
      <c r="N462" s="88" t="s">
        <v>478</v>
      </c>
    </row>
    <row r="463" spans="1:14" x14ac:dyDescent="0.2">
      <c r="A463" s="88" t="s">
        <v>696</v>
      </c>
      <c r="B463" s="88" t="s">
        <v>574</v>
      </c>
      <c r="C463" s="88" t="s">
        <v>575</v>
      </c>
      <c r="D463" s="88" t="s">
        <v>576</v>
      </c>
      <c r="E463" s="88" t="s">
        <v>668</v>
      </c>
      <c r="F463" s="88" t="s">
        <v>829</v>
      </c>
      <c r="G463" s="88" t="s">
        <v>841</v>
      </c>
      <c r="H463" s="88" t="s">
        <v>581</v>
      </c>
      <c r="I463" s="88">
        <v>59</v>
      </c>
      <c r="J463" s="88" t="s">
        <v>579</v>
      </c>
      <c r="K463" s="88">
        <v>68</v>
      </c>
      <c r="L463" s="88" t="s">
        <v>478</v>
      </c>
      <c r="M463" s="88" t="s">
        <v>478</v>
      </c>
      <c r="N463" s="88" t="s">
        <v>580</v>
      </c>
    </row>
    <row r="464" spans="1:14" x14ac:dyDescent="0.2">
      <c r="A464" s="88" t="s">
        <v>697</v>
      </c>
      <c r="B464" s="88" t="s">
        <v>574</v>
      </c>
      <c r="C464" s="88" t="s">
        <v>575</v>
      </c>
      <c r="D464" s="88" t="s">
        <v>576</v>
      </c>
      <c r="E464" s="88" t="s">
        <v>668</v>
      </c>
      <c r="F464" s="88" t="s">
        <v>829</v>
      </c>
      <c r="G464" s="88" t="s">
        <v>842</v>
      </c>
      <c r="H464" s="88" t="s">
        <v>581</v>
      </c>
      <c r="I464" s="88">
        <v>71</v>
      </c>
      <c r="J464" s="88" t="s">
        <v>579</v>
      </c>
      <c r="K464" s="88">
        <v>372</v>
      </c>
      <c r="L464" s="88" t="s">
        <v>478</v>
      </c>
      <c r="M464" s="88">
        <v>4</v>
      </c>
      <c r="N464" s="88" t="s">
        <v>580</v>
      </c>
    </row>
    <row r="465" spans="1:14" x14ac:dyDescent="0.2">
      <c r="A465" s="89" t="s">
        <v>830</v>
      </c>
      <c r="B465" s="88" t="s">
        <v>834</v>
      </c>
      <c r="C465" s="88" t="s">
        <v>478</v>
      </c>
      <c r="D465" s="88" t="s">
        <v>576</v>
      </c>
      <c r="E465" s="88" t="s">
        <v>668</v>
      </c>
      <c r="F465" s="88" t="s">
        <v>829</v>
      </c>
      <c r="G465" s="88" t="s">
        <v>841</v>
      </c>
      <c r="H465" s="88" t="s">
        <v>581</v>
      </c>
      <c r="I465" s="88">
        <v>50</v>
      </c>
      <c r="J465" s="88" t="s">
        <v>592</v>
      </c>
      <c r="K465" s="88">
        <v>252</v>
      </c>
      <c r="L465" s="88" t="s">
        <v>478</v>
      </c>
      <c r="M465" s="88" t="s">
        <v>478</v>
      </c>
      <c r="N465" s="88" t="s">
        <v>580</v>
      </c>
    </row>
    <row r="466" spans="1:14" x14ac:dyDescent="0.2">
      <c r="A466" s="89" t="s">
        <v>698</v>
      </c>
      <c r="B466" s="89" t="s">
        <v>574</v>
      </c>
      <c r="C466" s="89" t="s">
        <v>575</v>
      </c>
      <c r="D466" s="89" t="s">
        <v>576</v>
      </c>
      <c r="E466" s="89" t="s">
        <v>668</v>
      </c>
      <c r="F466" s="88" t="s">
        <v>829</v>
      </c>
      <c r="G466" s="89" t="s">
        <v>841</v>
      </c>
      <c r="H466" s="89" t="s">
        <v>581</v>
      </c>
      <c r="I466" s="89">
        <v>49</v>
      </c>
      <c r="J466" s="89" t="s">
        <v>592</v>
      </c>
      <c r="K466" s="89">
        <v>321</v>
      </c>
      <c r="L466" s="89" t="s">
        <v>478</v>
      </c>
      <c r="M466" s="89" t="s">
        <v>478</v>
      </c>
      <c r="N466" s="89" t="s">
        <v>580</v>
      </c>
    </row>
  </sheetData>
  <autoFilter ref="A12:N12" xr:uid="{D02B7207-914D-4B4F-9D47-2F03422A071D}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S1 COSMIC Variants</vt:lpstr>
      <vt:lpstr>S2 Recurrent Variants</vt:lpstr>
      <vt:lpstr>S3 DamagingMuts</vt:lpstr>
      <vt:lpstr>S4 Amplifications</vt:lpstr>
      <vt:lpstr>S5 Deletions</vt:lpstr>
      <vt:lpstr>S6 DriverGenes</vt:lpstr>
      <vt:lpstr>S7 Subtype Differences</vt:lpstr>
      <vt:lpstr>S8 IRF4 Sanger Sequencing</vt:lpstr>
      <vt:lpstr>S9 Sample-wise 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Guest User</cp:lastModifiedBy>
  <cp:revision/>
  <dcterms:created xsi:type="dcterms:W3CDTF">2020-12-21T15:39:15Z</dcterms:created>
  <dcterms:modified xsi:type="dcterms:W3CDTF">2024-05-21T08:40:09Z</dcterms:modified>
  <cp:category/>
  <cp:contentStatus/>
</cp:coreProperties>
</file>