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JT\Desktop\Ceri Work\Nick Figs for A-T model manuscript\Rewrite 2022\N-Davies ATM-Nu DLBCL Revised Haematologica 27.11.23\Haem Resubmission 27.3.24\"/>
    </mc:Choice>
  </mc:AlternateContent>
  <xr:revisionPtr revIDLastSave="0" documentId="8_{BF30C868-992F-4CF0-B1B2-A47047C44C74}" xr6:coauthVersionLast="47" xr6:coauthVersionMax="47" xr10:uidLastSave="{00000000-0000-0000-0000-000000000000}"/>
  <bookViews>
    <workbookView xWindow="-120" yWindow="-120" windowWidth="38640" windowHeight="21240" xr2:uid="{DD5E4ED1-05C6-42F9-8D15-067823E16466}"/>
  </bookViews>
  <sheets>
    <sheet name="Table S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</calcChain>
</file>

<file path=xl/sharedStrings.xml><?xml version="1.0" encoding="utf-8"?>
<sst xmlns="http://schemas.openxmlformats.org/spreadsheetml/2006/main" count="69" uniqueCount="56">
  <si>
    <t>Rpe, Rpia</t>
  </si>
  <si>
    <t>27157/64158</t>
  </si>
  <si>
    <t>Carbon metabolism</t>
  </si>
  <si>
    <t>mmu01200</t>
  </si>
  <si>
    <t>Biosynthesis of amino acids</t>
  </si>
  <si>
    <t>mmu01230</t>
  </si>
  <si>
    <t>Pold1, Pold2, Pole</t>
  </si>
  <si>
    <t>7296/39776/99986</t>
  </si>
  <si>
    <t>HTLV-I infection</t>
  </si>
  <si>
    <t>mmu05166</t>
  </si>
  <si>
    <t>Pold1, Pold2</t>
  </si>
  <si>
    <t>39776/99986</t>
  </si>
  <si>
    <t>Homologous recombination</t>
  </si>
  <si>
    <t>mmu03440</t>
  </si>
  <si>
    <t>Cad, Ppat</t>
  </si>
  <si>
    <t>13773/120632</t>
  </si>
  <si>
    <t>Alanine, aspartate and glutamate metabolism</t>
  </si>
  <si>
    <t>mmu00250</t>
  </si>
  <si>
    <t>Pentose phosphate pathway</t>
  </si>
  <si>
    <t>mmu00030</t>
  </si>
  <si>
    <t>Mismatch repair</t>
  </si>
  <si>
    <t>mmu03430</t>
  </si>
  <si>
    <t>Nucleotide excision repair</t>
  </si>
  <si>
    <t>mmu03420</t>
  </si>
  <si>
    <t>DNA replication</t>
  </si>
  <si>
    <t>mmu03030</t>
  </si>
  <si>
    <t>Base excision repair</t>
  </si>
  <si>
    <t>mmu03410</t>
  </si>
  <si>
    <t>Atic, Gart, Tyms</t>
  </si>
  <si>
    <t>23684/26846/7384</t>
  </si>
  <si>
    <t>Antifolate resistance</t>
  </si>
  <si>
    <t>mmu01523</t>
  </si>
  <si>
    <t>23684/26846/27384</t>
  </si>
  <si>
    <t>One carbon pool by folate</t>
  </si>
  <si>
    <t>mmu00670</t>
  </si>
  <si>
    <t>Cad, Pold1, Pold2, Pole, Tyms</t>
  </si>
  <si>
    <t>7296/13773/26846/39776/99986</t>
  </si>
  <si>
    <t>Pyrimidine metabolism</t>
  </si>
  <si>
    <t>mmu00240</t>
  </si>
  <si>
    <t>Atic, Gart, Paics, Pfas, Pold1, Pold2, Pole, Ppat</t>
  </si>
  <si>
    <t>7296/21282/23684/27384/031160/39776/99986/120632</t>
  </si>
  <si>
    <t>Purine metabolism</t>
  </si>
  <si>
    <t>mmu00230</t>
  </si>
  <si>
    <t>Atic, Cad, Coq2, Cox6b1, Ept1, Gart, Lipt2, Paics, Pfas, Pmvk, Pold1, Pold2, Pole, Ppat, Rpe, Rpia, Tyms</t>
  </si>
  <si>
    <t>7296/13773/21282/23684/26846/27157/27384/29564/31160/31262/32967/39776/64158/75150/99986/118368/120632</t>
  </si>
  <si>
    <t>Metabolic pathways</t>
  </si>
  <si>
    <t>mmu01100</t>
  </si>
  <si>
    <t>Protein labels</t>
  </si>
  <si>
    <t>geneID</t>
  </si>
  <si>
    <r>
      <t>Log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FDR</t>
    </r>
  </si>
  <si>
    <t>FDR</t>
  </si>
  <si>
    <t>Background gene count</t>
  </si>
  <si>
    <t>Observed gene count</t>
  </si>
  <si>
    <t>Pathway description</t>
  </si>
  <si>
    <t>ID</t>
  </si>
  <si>
    <t>Table S8. Clustered regularly interspaced short palindromic repeats (CRISPR) KEGG pathway analysis: Depleted gene (Hit) expression pathways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</si>
</sst>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1" fontId="1" fillId="0" borderId="0" xfId="0" applyNumberFormat="1" applyFont="1" applyAlignment="1">
      <alignment horizontal="center"/>
    </xf>
    <xf numFmtId="11" fontId="1" fillId="0" borderId="0" xfId="0" applyNumberFormat="1" applyFont="1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DE830-B628-46E3-9150-05688E654C48}">
  <dimension ref="A1:U18"/>
  <sheetViews>
    <sheetView tabSelected="1" zoomScaleNormal="100" workbookViewId="0"/>
  </sheetViews>
  <sheetFormatPr defaultRowHeight="15" x14ac:dyDescent="0.25"/>
  <cols>
    <col min="1" max="1" width="3.28515625" style="2" bestFit="1" customWidth="1"/>
    <col min="2" max="2" width="11.5703125" style="2" bestFit="1" customWidth="1"/>
    <col min="3" max="3" width="42.5703125" style="1" customWidth="1"/>
    <col min="4" max="4" width="23.5703125" style="2" bestFit="1" customWidth="1"/>
    <col min="5" max="5" width="25.85546875" style="2" bestFit="1" customWidth="1"/>
    <col min="6" max="6" width="9.42578125" style="2" bestFit="1" customWidth="1"/>
    <col min="7" max="7" width="19.7109375" style="2" bestFit="1" customWidth="1"/>
    <col min="8" max="8" width="111.85546875" style="1" bestFit="1" customWidth="1"/>
    <col min="9" max="9" width="101.85546875" style="1" bestFit="1" customWidth="1"/>
    <col min="10" max="15" width="9.140625" style="1"/>
    <col min="17" max="16384" width="9.140625" style="1"/>
  </cols>
  <sheetData>
    <row r="1" spans="1:21" x14ac:dyDescent="0.2">
      <c r="A1" s="10" t="s">
        <v>55</v>
      </c>
      <c r="P1" s="1"/>
    </row>
    <row r="2" spans="1:21" ht="14.25" x14ac:dyDescent="0.2">
      <c r="P2" s="1"/>
    </row>
    <row r="3" spans="1:21" s="6" customFormat="1" ht="16.5" x14ac:dyDescent="0.3">
      <c r="A3" s="8"/>
      <c r="B3" s="8" t="s">
        <v>54</v>
      </c>
      <c r="C3" s="6" t="s">
        <v>53</v>
      </c>
      <c r="D3" s="9" t="s">
        <v>52</v>
      </c>
      <c r="E3" s="9" t="s">
        <v>51</v>
      </c>
      <c r="F3" s="8" t="s">
        <v>50</v>
      </c>
      <c r="G3" s="7" t="s">
        <v>49</v>
      </c>
      <c r="H3" s="6" t="s">
        <v>48</v>
      </c>
      <c r="I3" s="6" t="s">
        <v>47</v>
      </c>
    </row>
    <row r="4" spans="1:21" ht="14.25" x14ac:dyDescent="0.2">
      <c r="A4" s="2">
        <v>1</v>
      </c>
      <c r="B4" s="2" t="s">
        <v>46</v>
      </c>
      <c r="C4" s="1" t="s">
        <v>45</v>
      </c>
      <c r="D4" s="2">
        <v>17</v>
      </c>
      <c r="E4" s="2">
        <v>1296</v>
      </c>
      <c r="F4" s="4">
        <v>3.9999999999999998E-20</v>
      </c>
      <c r="G4" s="3" t="str">
        <f>IMLOG2(F4)</f>
        <v>-64.4385618977472</v>
      </c>
      <c r="H4" s="1" t="s">
        <v>44</v>
      </c>
      <c r="I4" s="1" t="s">
        <v>43</v>
      </c>
      <c r="P4" s="1"/>
      <c r="U4" s="5"/>
    </row>
    <row r="5" spans="1:21" ht="14.25" x14ac:dyDescent="0.2">
      <c r="A5" s="2">
        <v>2</v>
      </c>
      <c r="B5" s="2" t="s">
        <v>42</v>
      </c>
      <c r="C5" s="1" t="s">
        <v>41</v>
      </c>
      <c r="D5" s="2">
        <v>8</v>
      </c>
      <c r="E5" s="2">
        <v>175</v>
      </c>
      <c r="F5" s="4">
        <v>6.5699999999999997E-12</v>
      </c>
      <c r="G5" s="3" t="str">
        <f>IMLOG2(F5)</f>
        <v>-37.1472437681008</v>
      </c>
      <c r="H5" s="1" t="s">
        <v>40</v>
      </c>
      <c r="I5" s="1" t="s">
        <v>39</v>
      </c>
      <c r="P5" s="1"/>
    </row>
    <row r="6" spans="1:21" ht="14.25" x14ac:dyDescent="0.2">
      <c r="A6" s="2">
        <v>3</v>
      </c>
      <c r="B6" s="2" t="s">
        <v>38</v>
      </c>
      <c r="C6" s="1" t="s">
        <v>37</v>
      </c>
      <c r="D6" s="2">
        <v>5</v>
      </c>
      <c r="E6" s="2">
        <v>98</v>
      </c>
      <c r="F6" s="4">
        <v>1.1899999999999999E-7</v>
      </c>
      <c r="G6" s="3" t="str">
        <f>IMLOG2(F6)</f>
        <v>-23.0025350906783</v>
      </c>
      <c r="H6" s="1" t="s">
        <v>36</v>
      </c>
      <c r="I6" s="1" t="s">
        <v>35</v>
      </c>
      <c r="P6" s="1"/>
    </row>
    <row r="7" spans="1:21" ht="14.25" x14ac:dyDescent="0.2">
      <c r="A7" s="2">
        <v>4</v>
      </c>
      <c r="B7" s="2" t="s">
        <v>34</v>
      </c>
      <c r="C7" s="1" t="s">
        <v>33</v>
      </c>
      <c r="D7" s="2">
        <v>3</v>
      </c>
      <c r="E7" s="2">
        <v>19</v>
      </c>
      <c r="F7" s="4">
        <v>4.3499999999999999E-6</v>
      </c>
      <c r="G7" s="3" t="str">
        <f>IMLOG2(F7)</f>
        <v>-17.8105531683628</v>
      </c>
      <c r="H7" s="1" t="s">
        <v>32</v>
      </c>
      <c r="I7" s="1" t="s">
        <v>28</v>
      </c>
      <c r="P7" s="1"/>
    </row>
    <row r="8" spans="1:21" ht="14.25" x14ac:dyDescent="0.2">
      <c r="A8" s="2">
        <v>5</v>
      </c>
      <c r="B8" s="2" t="s">
        <v>31</v>
      </c>
      <c r="C8" s="1" t="s">
        <v>30</v>
      </c>
      <c r="D8" s="2">
        <v>3</v>
      </c>
      <c r="E8" s="2">
        <v>30</v>
      </c>
      <c r="F8" s="4">
        <v>1.2300000000000001E-5</v>
      </c>
      <c r="G8" s="3" t="str">
        <f>IMLOG2(F8)</f>
        <v>-16.3109821588723</v>
      </c>
      <c r="H8" s="1" t="s">
        <v>29</v>
      </c>
      <c r="I8" s="1" t="s">
        <v>28</v>
      </c>
      <c r="P8" s="1"/>
    </row>
    <row r="9" spans="1:21" ht="14.25" x14ac:dyDescent="0.2">
      <c r="A9" s="2">
        <v>6</v>
      </c>
      <c r="B9" s="2" t="s">
        <v>27</v>
      </c>
      <c r="C9" s="1" t="s">
        <v>26</v>
      </c>
      <c r="D9" s="2">
        <v>3</v>
      </c>
      <c r="E9" s="2">
        <v>33</v>
      </c>
      <c r="F9" s="4">
        <v>1.33E-5</v>
      </c>
      <c r="G9" s="3" t="str">
        <f>IMLOG2(F9)</f>
        <v>-16.1982142287103</v>
      </c>
      <c r="H9" s="1" t="s">
        <v>7</v>
      </c>
      <c r="I9" s="1" t="s">
        <v>6</v>
      </c>
      <c r="P9" s="1"/>
    </row>
    <row r="10" spans="1:21" ht="14.25" x14ac:dyDescent="0.2">
      <c r="A10" s="2">
        <v>7</v>
      </c>
      <c r="B10" s="2" t="s">
        <v>25</v>
      </c>
      <c r="C10" s="1" t="s">
        <v>24</v>
      </c>
      <c r="D10" s="2">
        <v>3</v>
      </c>
      <c r="E10" s="2">
        <v>35</v>
      </c>
      <c r="F10" s="4">
        <v>1.3499999999999999E-5</v>
      </c>
      <c r="G10" s="3" t="str">
        <f>IMLOG2(F10)</f>
        <v>-16.1766810671607</v>
      </c>
      <c r="H10" s="1" t="s">
        <v>7</v>
      </c>
      <c r="I10" s="1" t="s">
        <v>6</v>
      </c>
      <c r="P10" s="1"/>
    </row>
    <row r="11" spans="1:21" ht="14.25" x14ac:dyDescent="0.2">
      <c r="A11" s="2">
        <v>8</v>
      </c>
      <c r="B11" s="2" t="s">
        <v>23</v>
      </c>
      <c r="C11" s="1" t="s">
        <v>22</v>
      </c>
      <c r="D11" s="2">
        <v>3</v>
      </c>
      <c r="E11" s="2">
        <v>43</v>
      </c>
      <c r="F11" s="4">
        <v>2.12E-5</v>
      </c>
      <c r="G11" s="3" t="str">
        <f>IMLOG2(F11)</f>
        <v>-15.5255762096483</v>
      </c>
      <c r="H11" s="1" t="s">
        <v>7</v>
      </c>
      <c r="I11" s="1" t="s">
        <v>6</v>
      </c>
      <c r="P11" s="1"/>
    </row>
    <row r="12" spans="1:21" ht="14.25" x14ac:dyDescent="0.2">
      <c r="A12" s="2">
        <v>9</v>
      </c>
      <c r="B12" s="2" t="s">
        <v>21</v>
      </c>
      <c r="C12" s="1" t="s">
        <v>20</v>
      </c>
      <c r="D12" s="2">
        <v>2</v>
      </c>
      <c r="E12" s="2">
        <v>22</v>
      </c>
      <c r="F12" s="2">
        <v>5.1000000000000004E-4</v>
      </c>
      <c r="G12" s="3" t="str">
        <f>IMLOG2(F12)</f>
        <v>-10.9372151324653</v>
      </c>
      <c r="H12" s="1" t="s">
        <v>11</v>
      </c>
      <c r="I12" s="1" t="s">
        <v>10</v>
      </c>
      <c r="P12" s="1"/>
    </row>
    <row r="13" spans="1:21" ht="14.25" x14ac:dyDescent="0.2">
      <c r="A13" s="2">
        <v>10</v>
      </c>
      <c r="B13" s="2" t="s">
        <v>19</v>
      </c>
      <c r="C13" s="1" t="s">
        <v>18</v>
      </c>
      <c r="D13" s="2">
        <v>2</v>
      </c>
      <c r="E13" s="2">
        <v>32</v>
      </c>
      <c r="F13" s="2">
        <v>9.3000000000000005E-4</v>
      </c>
      <c r="G13" s="3" t="str">
        <f>IMLOG2(F13)</f>
        <v>-10.0704816633288</v>
      </c>
      <c r="H13" s="1" t="s">
        <v>1</v>
      </c>
      <c r="I13" s="1" t="s">
        <v>0</v>
      </c>
      <c r="P13" s="1"/>
    </row>
    <row r="14" spans="1:21" ht="14.25" x14ac:dyDescent="0.2">
      <c r="A14" s="2">
        <v>11</v>
      </c>
      <c r="B14" s="2" t="s">
        <v>17</v>
      </c>
      <c r="C14" s="1" t="s">
        <v>16</v>
      </c>
      <c r="D14" s="2">
        <v>2</v>
      </c>
      <c r="E14" s="2">
        <v>36</v>
      </c>
      <c r="F14" s="2">
        <v>1.1000000000000001E-3</v>
      </c>
      <c r="G14" s="3" t="str">
        <f>IMLOG2(F14)</f>
        <v>-9.82828076091215</v>
      </c>
      <c r="H14" s="1" t="s">
        <v>15</v>
      </c>
      <c r="I14" s="1" t="s">
        <v>14</v>
      </c>
      <c r="P14" s="1"/>
    </row>
    <row r="15" spans="1:21" ht="14.25" x14ac:dyDescent="0.2">
      <c r="A15" s="2">
        <v>12</v>
      </c>
      <c r="B15" s="2" t="s">
        <v>13</v>
      </c>
      <c r="C15" s="1" t="s">
        <v>12</v>
      </c>
      <c r="D15" s="2">
        <v>2</v>
      </c>
      <c r="E15" s="2">
        <v>39</v>
      </c>
      <c r="F15" s="2">
        <v>1.1000000000000001E-3</v>
      </c>
      <c r="G15" s="3" t="str">
        <f>IMLOG2(F15)</f>
        <v>-9.82828076091215</v>
      </c>
      <c r="H15" s="1" t="s">
        <v>11</v>
      </c>
      <c r="I15" s="1" t="s">
        <v>10</v>
      </c>
      <c r="P15" s="1"/>
    </row>
    <row r="16" spans="1:21" ht="14.25" x14ac:dyDescent="0.2">
      <c r="A16" s="2">
        <v>13</v>
      </c>
      <c r="B16" s="2" t="s">
        <v>9</v>
      </c>
      <c r="C16" s="1" t="s">
        <v>8</v>
      </c>
      <c r="D16" s="2">
        <v>3</v>
      </c>
      <c r="E16" s="2">
        <v>269</v>
      </c>
      <c r="F16" s="2">
        <v>2.5999999999999999E-3</v>
      </c>
      <c r="G16" s="3" t="str">
        <f>IMLOG2(F16)</f>
        <v>-8.58727266140836</v>
      </c>
      <c r="H16" s="1" t="s">
        <v>7</v>
      </c>
      <c r="I16" s="1" t="s">
        <v>6</v>
      </c>
      <c r="P16" s="1"/>
    </row>
    <row r="17" spans="1:16" ht="14.25" x14ac:dyDescent="0.2">
      <c r="A17" s="2">
        <v>14</v>
      </c>
      <c r="B17" s="2" t="s">
        <v>5</v>
      </c>
      <c r="C17" s="1" t="s">
        <v>4</v>
      </c>
      <c r="D17" s="2">
        <v>2</v>
      </c>
      <c r="E17" s="2">
        <v>75</v>
      </c>
      <c r="F17" s="2">
        <v>3.3999999999999998E-3</v>
      </c>
      <c r="G17" s="3" t="str">
        <f>IMLOG2(F17)</f>
        <v>-8.20024953829911</v>
      </c>
      <c r="H17" s="1" t="s">
        <v>1</v>
      </c>
      <c r="I17" s="1" t="s">
        <v>0</v>
      </c>
      <c r="P17" s="1"/>
    </row>
    <row r="18" spans="1:16" ht="14.25" x14ac:dyDescent="0.2">
      <c r="A18" s="2">
        <v>15</v>
      </c>
      <c r="B18" s="2" t="s">
        <v>3</v>
      </c>
      <c r="C18" s="1" t="s">
        <v>2</v>
      </c>
      <c r="D18" s="2">
        <v>2</v>
      </c>
      <c r="E18" s="2">
        <v>118</v>
      </c>
      <c r="F18" s="2">
        <v>7.6E-3</v>
      </c>
      <c r="G18" s="3" t="str">
        <f>IMLOG2(F18)</f>
        <v>-7.03978486610587</v>
      </c>
      <c r="H18" s="1" t="s">
        <v>1</v>
      </c>
      <c r="I18" s="1" t="s">
        <v>0</v>
      </c>
      <c r="P1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Tombs</dc:creator>
  <cp:lastModifiedBy>Matt Tombs</cp:lastModifiedBy>
  <dcterms:created xsi:type="dcterms:W3CDTF">2024-03-27T12:14:57Z</dcterms:created>
  <dcterms:modified xsi:type="dcterms:W3CDTF">2024-03-27T12:15:16Z</dcterms:modified>
</cp:coreProperties>
</file>