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00" windowHeight="11160"/>
  </bookViews>
  <sheets>
    <sheet name=" " sheetId="1" r:id="rId1"/>
  </sheets>
  <definedNames>
    <definedName name="_xlnm._FilterDatabase" localSheetId="0" hidden="1">' '!$A$2:$L$457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4" i="1"/>
  <c r="J287"/>
  <c r="J288"/>
  <c r="J217"/>
  <c r="J117"/>
  <c r="J76"/>
  <c r="J73"/>
  <c r="J402"/>
  <c r="J213"/>
  <c r="J155"/>
  <c r="J386"/>
  <c r="J80"/>
  <c r="J44"/>
  <c r="J204"/>
  <c r="J199"/>
  <c r="J167"/>
  <c r="J216"/>
  <c r="J121" l="1"/>
  <c r="J122"/>
  <c r="J124"/>
  <c r="J111"/>
  <c r="J186"/>
  <c r="J104"/>
  <c r="J434" l="1"/>
  <c r="J433"/>
  <c r="J432"/>
  <c r="J430"/>
  <c r="J429"/>
  <c r="J427"/>
  <c r="J426"/>
  <c r="J425"/>
  <c r="J422"/>
  <c r="J421"/>
  <c r="J420"/>
  <c r="J419"/>
  <c r="J416"/>
  <c r="J408"/>
  <c r="J407"/>
  <c r="J406"/>
  <c r="J218" l="1"/>
  <c r="J215"/>
  <c r="J214"/>
  <c r="J211"/>
  <c r="J210"/>
  <c r="J208"/>
  <c r="J206"/>
  <c r="J205"/>
  <c r="J203"/>
  <c r="J202"/>
  <c r="J200"/>
  <c r="J198"/>
  <c r="J197"/>
  <c r="J195"/>
  <c r="J193"/>
  <c r="J191"/>
  <c r="J190"/>
  <c r="J126"/>
  <c r="J68"/>
  <c r="J69"/>
  <c r="J70"/>
  <c r="J71"/>
  <c r="J72"/>
  <c r="J74"/>
  <c r="J75"/>
  <c r="J77"/>
  <c r="J78"/>
  <c r="J79"/>
  <c r="J81"/>
  <c r="J82"/>
  <c r="J5"/>
  <c r="J50"/>
  <c r="J34"/>
  <c r="J17"/>
  <c r="J102" l="1"/>
  <c r="J289" l="1"/>
  <c r="J290"/>
  <c r="J291"/>
  <c r="J292"/>
  <c r="J294"/>
  <c r="J295"/>
  <c r="J296"/>
  <c r="J298"/>
  <c r="J299"/>
  <c r="J286"/>
  <c r="J182"/>
  <c r="J183"/>
  <c r="J184"/>
  <c r="J185"/>
  <c r="J181"/>
  <c r="J165"/>
  <c r="J140"/>
  <c r="J397" l="1"/>
  <c r="J398"/>
  <c r="J399"/>
  <c r="J400"/>
  <c r="J401"/>
  <c r="J403"/>
  <c r="J404"/>
  <c r="J393"/>
  <c r="J384"/>
  <c r="J385"/>
  <c r="J387"/>
  <c r="J388"/>
  <c r="J389"/>
  <c r="J390"/>
  <c r="J391"/>
  <c r="J392"/>
  <c r="J313"/>
  <c r="J314"/>
  <c r="J315"/>
  <c r="J316"/>
  <c r="J320"/>
  <c r="J312"/>
  <c r="J301"/>
  <c r="J303"/>
  <c r="J305"/>
  <c r="J306"/>
  <c r="J307"/>
  <c r="J300"/>
  <c r="J253" l="1"/>
  <c r="J254"/>
  <c r="J255"/>
  <c r="J256"/>
  <c r="J257"/>
  <c r="J258"/>
  <c r="J252"/>
  <c r="J249"/>
  <c r="J250"/>
  <c r="J248"/>
  <c r="J237"/>
  <c r="J239"/>
  <c r="J240"/>
  <c r="J241"/>
  <c r="J242"/>
  <c r="J243"/>
  <c r="J244"/>
  <c r="J245"/>
  <c r="J246"/>
  <c r="J247"/>
  <c r="J236"/>
  <c r="J175" l="1"/>
  <c r="J177"/>
  <c r="J178"/>
  <c r="J179"/>
  <c r="J180"/>
  <c r="J174"/>
  <c r="J170"/>
  <c r="J171"/>
  <c r="J172"/>
  <c r="J173"/>
  <c r="J169"/>
  <c r="J166"/>
  <c r="J168"/>
  <c r="J142"/>
  <c r="J144"/>
  <c r="J145"/>
  <c r="J147"/>
  <c r="J149"/>
  <c r="J150"/>
  <c r="J151"/>
  <c r="J152"/>
  <c r="J153"/>
  <c r="J154"/>
  <c r="J156"/>
  <c r="J157"/>
  <c r="J158"/>
  <c r="J159"/>
  <c r="J160"/>
  <c r="J161"/>
  <c r="J162"/>
  <c r="J163"/>
  <c r="J164"/>
  <c r="J127"/>
  <c r="J128"/>
  <c r="J129"/>
  <c r="J130"/>
  <c r="J131"/>
  <c r="J132"/>
  <c r="J133"/>
  <c r="J134"/>
  <c r="J136"/>
  <c r="J137"/>
  <c r="J138"/>
  <c r="J139"/>
  <c r="J105"/>
  <c r="J107"/>
  <c r="J108"/>
  <c r="J110"/>
  <c r="J112"/>
  <c r="J113"/>
  <c r="J114"/>
  <c r="J115"/>
  <c r="J116"/>
  <c r="J118"/>
  <c r="J119"/>
  <c r="J120"/>
  <c r="J125"/>
  <c r="J62"/>
  <c r="J61"/>
  <c r="J60"/>
  <c r="J59"/>
  <c r="J58"/>
  <c r="J57"/>
  <c r="J56"/>
  <c r="J55"/>
  <c r="J54"/>
  <c r="J53"/>
  <c r="J52"/>
  <c r="J51"/>
  <c r="J49"/>
  <c r="J48"/>
  <c r="J47"/>
  <c r="J45"/>
  <c r="J43"/>
  <c r="J42"/>
  <c r="J41"/>
  <c r="J40"/>
  <c r="J39"/>
  <c r="J38"/>
  <c r="J37"/>
  <c r="J36"/>
  <c r="J35"/>
  <c r="J33"/>
  <c r="J32"/>
  <c r="J24"/>
  <c r="J25"/>
  <c r="J26"/>
  <c r="J28"/>
  <c r="J29"/>
  <c r="J30"/>
  <c r="J31"/>
  <c r="J23"/>
  <c r="J12" l="1"/>
  <c r="J13"/>
  <c r="J14"/>
  <c r="J15"/>
  <c r="J16"/>
  <c r="J18"/>
  <c r="J19"/>
  <c r="J20"/>
  <c r="J21"/>
  <c r="J22"/>
  <c r="J11"/>
  <c r="J4" l="1"/>
  <c r="J6"/>
  <c r="J7"/>
  <c r="J8"/>
  <c r="J9"/>
  <c r="J10"/>
  <c r="J3"/>
</calcChain>
</file>

<file path=xl/sharedStrings.xml><?xml version="1.0" encoding="utf-8"?>
<sst xmlns="http://schemas.openxmlformats.org/spreadsheetml/2006/main" count="2124" uniqueCount="92">
  <si>
    <t>Event</t>
  </si>
  <si>
    <t>High Copy Gain</t>
  </si>
  <si>
    <t>Homozygous Copy Loss</t>
  </si>
  <si>
    <t>PBL1</t>
  </si>
  <si>
    <t>PBL2</t>
  </si>
  <si>
    <t>PBL3</t>
  </si>
  <si>
    <t>PBL4</t>
  </si>
  <si>
    <t>PBL5</t>
  </si>
  <si>
    <t>PBL8</t>
  </si>
  <si>
    <t>PBL9</t>
  </si>
  <si>
    <t>PBL6</t>
  </si>
  <si>
    <t>PBL7</t>
  </si>
  <si>
    <t>PBL10</t>
  </si>
  <si>
    <t>PBL12</t>
  </si>
  <si>
    <t>PBL13</t>
  </si>
  <si>
    <t>PBL14</t>
  </si>
  <si>
    <t>PBL15</t>
  </si>
  <si>
    <t>PBL16</t>
  </si>
  <si>
    <t>PBL17</t>
  </si>
  <si>
    <t>PBL19</t>
  </si>
  <si>
    <t>PBL20</t>
  </si>
  <si>
    <t>PBL21</t>
  </si>
  <si>
    <t>PBL22</t>
  </si>
  <si>
    <t>PBL23</t>
  </si>
  <si>
    <t>PBL24</t>
  </si>
  <si>
    <t>PBL25</t>
  </si>
  <si>
    <t>PBL26</t>
  </si>
  <si>
    <t>PBL27</t>
  </si>
  <si>
    <t>PBL29</t>
  </si>
  <si>
    <t>PBL28</t>
  </si>
  <si>
    <t>PBL18</t>
  </si>
  <si>
    <t>CN-BAF</t>
  </si>
  <si>
    <t>CN-CCF</t>
  </si>
  <si>
    <t>Clonality</t>
  </si>
  <si>
    <t>clonal</t>
  </si>
  <si>
    <t>germinal</t>
  </si>
  <si>
    <t>CN-CCF purity</t>
  </si>
  <si>
    <t>Purity</t>
  </si>
  <si>
    <t>subclonal</t>
  </si>
  <si>
    <t>PBL30</t>
  </si>
  <si>
    <t>PBL31</t>
  </si>
  <si>
    <t>PBL32</t>
  </si>
  <si>
    <t>PBL33</t>
  </si>
  <si>
    <t>PBL35</t>
  </si>
  <si>
    <t>chr1</t>
  </si>
  <si>
    <t>chr3</t>
  </si>
  <si>
    <t>chr7</t>
  </si>
  <si>
    <t>chr8</t>
  </si>
  <si>
    <t>chr11</t>
  </si>
  <si>
    <t>chr12</t>
  </si>
  <si>
    <t>chr13</t>
  </si>
  <si>
    <t>chr14</t>
  </si>
  <si>
    <t>chr19</t>
  </si>
  <si>
    <t>chr5</t>
  </si>
  <si>
    <t>chr6</t>
  </si>
  <si>
    <t>chr9</t>
  </si>
  <si>
    <t>chr15</t>
  </si>
  <si>
    <t>chr18</t>
  </si>
  <si>
    <t>chr21</t>
  </si>
  <si>
    <t>chr22</t>
  </si>
  <si>
    <t>chr4</t>
  </si>
  <si>
    <t>chr10</t>
  </si>
  <si>
    <t>chr17</t>
  </si>
  <si>
    <t>chr2</t>
  </si>
  <si>
    <t>chr16</t>
  </si>
  <si>
    <t>chr20</t>
  </si>
  <si>
    <t>chrX</t>
  </si>
  <si>
    <t>chr</t>
  </si>
  <si>
    <t>nv</t>
  </si>
  <si>
    <t>No BAF asociated</t>
  </si>
  <si>
    <t>Complex amplification</t>
  </si>
  <si>
    <t>No BAF asociated, subclonal</t>
  </si>
  <si>
    <t>1/3</t>
  </si>
  <si>
    <t>min/max</t>
  </si>
  <si>
    <t>1/5</t>
  </si>
  <si>
    <t>1/4</t>
  </si>
  <si>
    <t>0/3</t>
  </si>
  <si>
    <t>Sexual chromosomes</t>
  </si>
  <si>
    <t>0/2</t>
  </si>
  <si>
    <t>0/1</t>
  </si>
  <si>
    <t>1/2</t>
  </si>
  <si>
    <t>Case</t>
  </si>
  <si>
    <t>Start</t>
  </si>
  <si>
    <t>End</t>
  </si>
  <si>
    <t>Sex chromosomes</t>
  </si>
  <si>
    <t>Gain</t>
  </si>
  <si>
    <t>Loss</t>
  </si>
  <si>
    <t>CNN-LOH</t>
  </si>
  <si>
    <t>not evaluable</t>
  </si>
  <si>
    <t>Excluded alteration</t>
  </si>
  <si>
    <r>
      <t xml:space="preserve">Supplementary Table 3. </t>
    </r>
    <r>
      <rPr>
        <sz val="12"/>
        <color theme="1"/>
        <rFont val="Calibri"/>
        <family val="2"/>
        <scheme val="minor"/>
      </rPr>
      <t>Copy number, copy number neutral loss of heterozygosity and copy number clonality information of 33 PBL cases (Human reference genome GRCh37/hg19)</t>
    </r>
  </si>
  <si>
    <t>CNN-LOH: Copy number neutral loss of heterozygosity; CN-BAF: Copy number B-allele frequency ; CN-CCF: Copy number cancer cell fraction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</si>
</sst>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1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32" borderId="4" applyNumberFormat="0" applyFont="0" applyAlignment="0" applyProtection="0"/>
    <xf numFmtId="0" fontId="13" fillId="21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</cellStyleXfs>
  <cellXfs count="37">
    <xf numFmtId="0" fontId="0" fillId="0" borderId="0" xfId="0"/>
    <xf numFmtId="0" fontId="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2" fontId="21" fillId="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33" borderId="0" xfId="0" applyNumberFormat="1" applyFont="1" applyFill="1" applyAlignment="1">
      <alignment horizontal="center"/>
    </xf>
    <xf numFmtId="49" fontId="21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49" fontId="21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2" fontId="21" fillId="0" borderId="0" xfId="0" applyNumberFormat="1" applyFont="1" applyFill="1" applyAlignment="1">
      <alignment horizontal="center" vertical="center"/>
    </xf>
    <xf numFmtId="1" fontId="21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23" fillId="0" borderId="0" xfId="0" applyFont="1" applyAlignment="1">
      <alignment horizontal="left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0"/>
  <sheetViews>
    <sheetView tabSelected="1" topLeftCell="A420" zoomScale="85" zoomScaleNormal="85" workbookViewId="0">
      <selection activeCell="L395" sqref="L395"/>
    </sheetView>
  </sheetViews>
  <sheetFormatPr baseColWidth="10" defaultRowHeight="15"/>
  <cols>
    <col min="1" max="1" width="8.85546875" style="4" customWidth="1"/>
    <col min="2" max="2" width="6" style="4" bestFit="1" customWidth="1"/>
    <col min="3" max="3" width="17.7109375" style="4" customWidth="1"/>
    <col min="4" max="4" width="12.140625" style="4" customWidth="1"/>
    <col min="5" max="5" width="21.5703125" style="4" bestFit="1" customWidth="1"/>
    <col min="6" max="6" width="13.28515625" style="4" customWidth="1"/>
    <col min="7" max="7" width="13.85546875" style="4" customWidth="1"/>
    <col min="8" max="8" width="11.28515625" style="4" customWidth="1"/>
    <col min="9" max="9" width="10.5703125" style="4" customWidth="1"/>
    <col min="10" max="10" width="14.5703125" style="4" customWidth="1"/>
    <col min="11" max="11" width="13.140625" style="4" customWidth="1"/>
    <col min="12" max="12" width="44.140625" style="2" bestFit="1" customWidth="1"/>
  </cols>
  <sheetData>
    <row r="1" spans="1:12" ht="15.75">
      <c r="A1" s="36" t="s">
        <v>90</v>
      </c>
    </row>
    <row r="2" spans="1:12">
      <c r="A2" s="31" t="s">
        <v>81</v>
      </c>
      <c r="B2" s="31" t="s">
        <v>67</v>
      </c>
      <c r="C2" s="31" t="s">
        <v>82</v>
      </c>
      <c r="D2" s="31" t="s">
        <v>83</v>
      </c>
      <c r="E2" s="31" t="s">
        <v>0</v>
      </c>
      <c r="F2" s="31" t="s">
        <v>31</v>
      </c>
      <c r="G2" s="31" t="s">
        <v>73</v>
      </c>
      <c r="H2" s="31" t="s">
        <v>32</v>
      </c>
      <c r="I2" s="31" t="s">
        <v>37</v>
      </c>
      <c r="J2" s="31" t="s">
        <v>36</v>
      </c>
      <c r="K2" s="31" t="s">
        <v>33</v>
      </c>
      <c r="L2" s="35" t="s">
        <v>89</v>
      </c>
    </row>
    <row r="3" spans="1:12">
      <c r="A3" s="4" t="s">
        <v>3</v>
      </c>
      <c r="B3" s="4" t="s">
        <v>44</v>
      </c>
      <c r="C3" s="10">
        <v>47571504</v>
      </c>
      <c r="D3" s="10">
        <v>51734386</v>
      </c>
      <c r="E3" s="2" t="s">
        <v>86</v>
      </c>
      <c r="F3" s="11">
        <v>9.8000000000000004E-2</v>
      </c>
      <c r="G3" s="11" t="s">
        <v>79</v>
      </c>
      <c r="H3" s="12">
        <v>0.87092849999999999</v>
      </c>
      <c r="I3" s="11">
        <v>0.92</v>
      </c>
      <c r="J3" s="11">
        <f t="shared" ref="J3:J11" si="0">H3/I3</f>
        <v>0.94666141304347817</v>
      </c>
      <c r="K3" s="5" t="s">
        <v>34</v>
      </c>
    </row>
    <row r="4" spans="1:12">
      <c r="A4" s="4" t="s">
        <v>3</v>
      </c>
      <c r="B4" s="4" t="s">
        <v>63</v>
      </c>
      <c r="C4" s="10">
        <v>21494</v>
      </c>
      <c r="D4" s="10">
        <v>12865671</v>
      </c>
      <c r="E4" s="4" t="s">
        <v>85</v>
      </c>
      <c r="F4" s="11">
        <v>0.62</v>
      </c>
      <c r="G4" s="13" t="s">
        <v>80</v>
      </c>
      <c r="H4" s="11">
        <v>0.6520899</v>
      </c>
      <c r="I4" s="11">
        <v>0.92</v>
      </c>
      <c r="J4" s="11">
        <f t="shared" si="0"/>
        <v>0.70879336956521732</v>
      </c>
      <c r="K4" s="5" t="s">
        <v>38</v>
      </c>
    </row>
    <row r="5" spans="1:12">
      <c r="A5" s="4" t="s">
        <v>3</v>
      </c>
      <c r="B5" s="4" t="s">
        <v>53</v>
      </c>
      <c r="C5" s="10">
        <v>59486768</v>
      </c>
      <c r="D5" s="10">
        <v>60402790</v>
      </c>
      <c r="E5" s="4" t="s">
        <v>85</v>
      </c>
      <c r="F5" s="14">
        <v>0.61402749999999995</v>
      </c>
      <c r="G5" s="13" t="s">
        <v>80</v>
      </c>
      <c r="H5" s="11">
        <v>0.59085810000000005</v>
      </c>
      <c r="I5" s="11">
        <v>0.92</v>
      </c>
      <c r="J5" s="11">
        <f>H5/I5</f>
        <v>0.64223706521739132</v>
      </c>
      <c r="K5" s="4" t="s">
        <v>38</v>
      </c>
    </row>
    <row r="6" spans="1:12">
      <c r="A6" s="4" t="s">
        <v>3</v>
      </c>
      <c r="B6" s="4" t="s">
        <v>61</v>
      </c>
      <c r="C6" s="10">
        <v>14060805</v>
      </c>
      <c r="D6" s="10">
        <v>14342616</v>
      </c>
      <c r="E6" s="2" t="s">
        <v>86</v>
      </c>
      <c r="F6" s="11">
        <v>0.17189009999999999</v>
      </c>
      <c r="G6" s="11" t="s">
        <v>79</v>
      </c>
      <c r="H6" s="11">
        <v>0.79243079999999999</v>
      </c>
      <c r="I6" s="11">
        <v>0.92</v>
      </c>
      <c r="J6" s="11">
        <f t="shared" si="0"/>
        <v>0.86133782608695653</v>
      </c>
      <c r="K6" s="5" t="s">
        <v>34</v>
      </c>
    </row>
    <row r="7" spans="1:12">
      <c r="A7" s="4" t="s">
        <v>3</v>
      </c>
      <c r="B7" s="4" t="s">
        <v>48</v>
      </c>
      <c r="C7" s="10">
        <v>192764</v>
      </c>
      <c r="D7" s="10">
        <v>22661463</v>
      </c>
      <c r="E7" s="2" t="s">
        <v>86</v>
      </c>
      <c r="F7" s="11">
        <v>0.12360069999999999</v>
      </c>
      <c r="G7" s="11" t="s">
        <v>79</v>
      </c>
      <c r="H7" s="11">
        <v>0.85896749999999999</v>
      </c>
      <c r="I7" s="11">
        <v>0.92</v>
      </c>
      <c r="J7" s="11">
        <f t="shared" si="0"/>
        <v>0.93366032608695648</v>
      </c>
      <c r="K7" s="5" t="s">
        <v>34</v>
      </c>
    </row>
    <row r="8" spans="1:12">
      <c r="A8" s="4" t="s">
        <v>3</v>
      </c>
      <c r="B8" s="4" t="s">
        <v>51</v>
      </c>
      <c r="C8" s="10">
        <v>42503879</v>
      </c>
      <c r="D8" s="10">
        <v>107282024</v>
      </c>
      <c r="E8" s="4" t="s">
        <v>85</v>
      </c>
      <c r="F8" s="14">
        <v>0.58790679999999995</v>
      </c>
      <c r="G8" s="13" t="s">
        <v>80</v>
      </c>
      <c r="H8" s="14">
        <v>0.42663570000000001</v>
      </c>
      <c r="I8" s="11">
        <v>0.92</v>
      </c>
      <c r="J8" s="11">
        <f t="shared" si="0"/>
        <v>0.46373445652173911</v>
      </c>
      <c r="K8" s="4" t="s">
        <v>38</v>
      </c>
    </row>
    <row r="9" spans="1:12">
      <c r="A9" s="4" t="s">
        <v>3</v>
      </c>
      <c r="B9" s="4" t="s">
        <v>62</v>
      </c>
      <c r="C9" s="10">
        <v>400959</v>
      </c>
      <c r="D9" s="10">
        <v>21690667</v>
      </c>
      <c r="E9" s="2" t="s">
        <v>86</v>
      </c>
      <c r="F9" s="14">
        <v>0.13705539999999999</v>
      </c>
      <c r="G9" s="11" t="s">
        <v>79</v>
      </c>
      <c r="H9" s="14">
        <v>0.84117710000000001</v>
      </c>
      <c r="I9" s="11">
        <v>0.92</v>
      </c>
      <c r="J9" s="11">
        <f t="shared" si="0"/>
        <v>0.91432293478260862</v>
      </c>
      <c r="K9" s="5" t="s">
        <v>34</v>
      </c>
    </row>
    <row r="10" spans="1:12">
      <c r="A10" s="4" t="s">
        <v>3</v>
      </c>
      <c r="B10" s="4" t="s">
        <v>59</v>
      </c>
      <c r="C10" s="10">
        <v>16054713</v>
      </c>
      <c r="D10" s="10">
        <v>51213826</v>
      </c>
      <c r="E10" s="2" t="s">
        <v>86</v>
      </c>
      <c r="F10" s="14">
        <v>0.1008758</v>
      </c>
      <c r="G10" s="11" t="s">
        <v>79</v>
      </c>
      <c r="H10" s="14">
        <v>0.8878066</v>
      </c>
      <c r="I10" s="11">
        <v>0.92</v>
      </c>
      <c r="J10" s="11">
        <f t="shared" si="0"/>
        <v>0.96500717391304347</v>
      </c>
      <c r="K10" s="5" t="s">
        <v>34</v>
      </c>
    </row>
    <row r="11" spans="1:12">
      <c r="A11" s="4" t="s">
        <v>4</v>
      </c>
      <c r="B11" s="4" t="s">
        <v>44</v>
      </c>
      <c r="C11" s="10">
        <v>754192</v>
      </c>
      <c r="D11" s="10">
        <v>32062066</v>
      </c>
      <c r="E11" s="2" t="s">
        <v>86</v>
      </c>
      <c r="F11" s="14">
        <v>0.39728609999999998</v>
      </c>
      <c r="G11" s="11" t="s">
        <v>79</v>
      </c>
      <c r="H11" s="14">
        <v>0.34083799999999997</v>
      </c>
      <c r="I11" s="14">
        <v>0.51</v>
      </c>
      <c r="J11" s="11">
        <f t="shared" si="0"/>
        <v>0.66830980392156858</v>
      </c>
      <c r="K11" s="4" t="s">
        <v>38</v>
      </c>
    </row>
    <row r="12" spans="1:12">
      <c r="A12" s="4" t="s">
        <v>4</v>
      </c>
      <c r="B12" s="4" t="s">
        <v>44</v>
      </c>
      <c r="C12" s="10">
        <v>754192</v>
      </c>
      <c r="D12" s="10">
        <v>120230764</v>
      </c>
      <c r="E12" s="4" t="s">
        <v>87</v>
      </c>
      <c r="F12" s="14">
        <v>0.66509249999999998</v>
      </c>
      <c r="G12" s="14" t="s">
        <v>78</v>
      </c>
      <c r="H12" s="14">
        <v>0.33018500000000001</v>
      </c>
      <c r="I12" s="14">
        <v>0.51</v>
      </c>
      <c r="J12" s="11">
        <f t="shared" ref="J12:J22" si="1">H12/I12</f>
        <v>0.64742156862745093</v>
      </c>
      <c r="K12" s="4" t="s">
        <v>38</v>
      </c>
    </row>
    <row r="13" spans="1:12">
      <c r="A13" s="4" t="s">
        <v>4</v>
      </c>
      <c r="B13" s="4" t="s">
        <v>44</v>
      </c>
      <c r="C13" s="10">
        <v>103343583</v>
      </c>
      <c r="D13" s="10">
        <v>119960376</v>
      </c>
      <c r="E13" s="2" t="s">
        <v>86</v>
      </c>
      <c r="F13" s="14">
        <v>0.39354909999999999</v>
      </c>
      <c r="G13" s="11" t="s">
        <v>79</v>
      </c>
      <c r="H13" s="14">
        <v>0.35106199999999999</v>
      </c>
      <c r="I13" s="14">
        <v>0.51</v>
      </c>
      <c r="J13" s="11">
        <f t="shared" si="1"/>
        <v>0.688356862745098</v>
      </c>
      <c r="K13" s="4" t="s">
        <v>38</v>
      </c>
    </row>
    <row r="14" spans="1:12">
      <c r="A14" s="2" t="s">
        <v>4</v>
      </c>
      <c r="B14" s="2" t="s">
        <v>44</v>
      </c>
      <c r="C14" s="15">
        <v>145394955</v>
      </c>
      <c r="D14" s="15">
        <v>160033143</v>
      </c>
      <c r="E14" s="2" t="s">
        <v>85</v>
      </c>
      <c r="F14" s="16">
        <v>0.56489540000000005</v>
      </c>
      <c r="G14" s="13" t="s">
        <v>80</v>
      </c>
      <c r="H14" s="16">
        <v>0.2982977</v>
      </c>
      <c r="I14" s="16">
        <v>0.51</v>
      </c>
      <c r="J14" s="17">
        <f t="shared" si="1"/>
        <v>0.58489745098039214</v>
      </c>
      <c r="K14" s="4" t="s">
        <v>38</v>
      </c>
    </row>
    <row r="15" spans="1:12">
      <c r="A15" s="2" t="s">
        <v>4</v>
      </c>
      <c r="B15" s="2" t="s">
        <v>44</v>
      </c>
      <c r="C15" s="15">
        <v>160045858</v>
      </c>
      <c r="D15" s="15">
        <v>161096497</v>
      </c>
      <c r="E15" s="2" t="s">
        <v>86</v>
      </c>
      <c r="F15" s="16">
        <v>0.44866319999999998</v>
      </c>
      <c r="G15" s="11" t="s">
        <v>79</v>
      </c>
      <c r="H15" s="16">
        <v>0.1862267</v>
      </c>
      <c r="I15" s="16">
        <v>0.51</v>
      </c>
      <c r="J15" s="17">
        <f t="shared" si="1"/>
        <v>0.36515039215686274</v>
      </c>
      <c r="K15" s="4" t="s">
        <v>38</v>
      </c>
    </row>
    <row r="16" spans="1:12">
      <c r="A16" s="2" t="s">
        <v>4</v>
      </c>
      <c r="B16" s="2" t="s">
        <v>44</v>
      </c>
      <c r="C16" s="15">
        <v>161122903</v>
      </c>
      <c r="D16" s="15">
        <v>190553854</v>
      </c>
      <c r="E16" s="2" t="s">
        <v>85</v>
      </c>
      <c r="F16" s="16">
        <v>0.55035449999999997</v>
      </c>
      <c r="G16" s="13" t="s">
        <v>80</v>
      </c>
      <c r="H16" s="16">
        <v>0.22397439999999999</v>
      </c>
      <c r="I16" s="16">
        <v>0.51</v>
      </c>
      <c r="J16" s="17">
        <f t="shared" si="1"/>
        <v>0.43916549019607842</v>
      </c>
      <c r="K16" s="4" t="s">
        <v>38</v>
      </c>
    </row>
    <row r="17" spans="1:12">
      <c r="A17" s="2" t="s">
        <v>4</v>
      </c>
      <c r="B17" s="2" t="s">
        <v>44</v>
      </c>
      <c r="C17" s="15">
        <v>190553855</v>
      </c>
      <c r="D17" s="15">
        <v>249250621</v>
      </c>
      <c r="E17" s="2" t="s">
        <v>85</v>
      </c>
      <c r="F17" s="17">
        <v>0.60556699999999997</v>
      </c>
      <c r="G17" s="13" t="s">
        <v>80</v>
      </c>
      <c r="H17" s="17">
        <v>0.53</v>
      </c>
      <c r="I17" s="16">
        <v>0.51</v>
      </c>
      <c r="J17" s="17">
        <f t="shared" si="1"/>
        <v>1.0392156862745099</v>
      </c>
      <c r="K17" s="4" t="s">
        <v>34</v>
      </c>
    </row>
    <row r="18" spans="1:12">
      <c r="A18" s="2" t="s">
        <v>4</v>
      </c>
      <c r="B18" s="2" t="s">
        <v>48</v>
      </c>
      <c r="C18" s="15">
        <v>192764</v>
      </c>
      <c r="D18" s="15">
        <v>13617608</v>
      </c>
      <c r="E18" s="2" t="s">
        <v>85</v>
      </c>
      <c r="F18" s="16">
        <v>0.54323460000000001</v>
      </c>
      <c r="G18" s="13" t="s">
        <v>80</v>
      </c>
      <c r="H18" s="16">
        <v>0.18930759999999999</v>
      </c>
      <c r="I18" s="16">
        <v>0.51</v>
      </c>
      <c r="J18" s="17">
        <f t="shared" si="1"/>
        <v>0.37119137254901957</v>
      </c>
      <c r="K18" s="4" t="s">
        <v>38</v>
      </c>
    </row>
    <row r="19" spans="1:12">
      <c r="A19" s="2" t="s">
        <v>4</v>
      </c>
      <c r="B19" s="2" t="s">
        <v>49</v>
      </c>
      <c r="C19" s="2">
        <v>1</v>
      </c>
      <c r="D19" s="15">
        <v>133851895</v>
      </c>
      <c r="E19" s="2" t="s">
        <v>85</v>
      </c>
      <c r="F19" s="16">
        <v>0.55476639999999999</v>
      </c>
      <c r="G19" s="13" t="s">
        <v>80</v>
      </c>
      <c r="H19" s="16">
        <v>0.24601219999999999</v>
      </c>
      <c r="I19" s="16">
        <v>0.51</v>
      </c>
      <c r="J19" s="17">
        <f t="shared" si="1"/>
        <v>0.482376862745098</v>
      </c>
      <c r="K19" s="4" t="s">
        <v>38</v>
      </c>
    </row>
    <row r="20" spans="1:12">
      <c r="A20" s="4" t="s">
        <v>4</v>
      </c>
      <c r="B20" s="4" t="s">
        <v>64</v>
      </c>
      <c r="C20" s="10">
        <v>46461309</v>
      </c>
      <c r="D20" s="10">
        <v>90158005</v>
      </c>
      <c r="E20" s="4" t="s">
        <v>87</v>
      </c>
      <c r="F20" s="14">
        <v>0.66458950000000006</v>
      </c>
      <c r="G20" s="14" t="s">
        <v>78</v>
      </c>
      <c r="H20" s="14">
        <v>0.3291791</v>
      </c>
      <c r="I20" s="14">
        <v>0.51</v>
      </c>
      <c r="J20" s="11">
        <f t="shared" si="1"/>
        <v>0.64544921568627456</v>
      </c>
      <c r="K20" s="4" t="s">
        <v>38</v>
      </c>
    </row>
    <row r="21" spans="1:12">
      <c r="A21" s="4" t="s">
        <v>4</v>
      </c>
      <c r="B21" s="4" t="s">
        <v>62</v>
      </c>
      <c r="C21" s="10">
        <v>39832676</v>
      </c>
      <c r="D21" s="10">
        <v>80263427</v>
      </c>
      <c r="E21" s="4" t="s">
        <v>87</v>
      </c>
      <c r="F21" s="14">
        <v>0.66619300000000004</v>
      </c>
      <c r="G21" s="14" t="s">
        <v>78</v>
      </c>
      <c r="H21" s="14">
        <v>0.33238600000000001</v>
      </c>
      <c r="I21" s="14">
        <v>0.51</v>
      </c>
      <c r="J21" s="11">
        <f t="shared" si="1"/>
        <v>0.65173725490196077</v>
      </c>
      <c r="K21" s="4" t="s">
        <v>38</v>
      </c>
    </row>
    <row r="22" spans="1:12">
      <c r="A22" s="4" t="s">
        <v>4</v>
      </c>
      <c r="B22" s="4" t="s">
        <v>55</v>
      </c>
      <c r="C22" s="10">
        <v>204738</v>
      </c>
      <c r="D22" s="10">
        <v>38982863</v>
      </c>
      <c r="E22" s="4" t="s">
        <v>85</v>
      </c>
      <c r="F22" s="14">
        <v>0.55368010000000001</v>
      </c>
      <c r="G22" s="13" t="s">
        <v>80</v>
      </c>
      <c r="H22" s="14">
        <v>0.24054519999999999</v>
      </c>
      <c r="I22" s="14">
        <v>0.51</v>
      </c>
      <c r="J22" s="11">
        <f t="shared" si="1"/>
        <v>0.47165725490196075</v>
      </c>
      <c r="K22" s="4" t="s">
        <v>38</v>
      </c>
    </row>
    <row r="23" spans="1:12">
      <c r="A23" s="4" t="s">
        <v>5</v>
      </c>
      <c r="B23" s="4" t="s">
        <v>46</v>
      </c>
      <c r="C23" s="4">
        <v>1</v>
      </c>
      <c r="D23" s="10">
        <v>159138663</v>
      </c>
      <c r="E23" s="4" t="s">
        <v>85</v>
      </c>
      <c r="F23" s="16">
        <v>0.54574480000000003</v>
      </c>
      <c r="G23" s="13" t="s">
        <v>80</v>
      </c>
      <c r="H23" s="16">
        <v>0.2014058</v>
      </c>
      <c r="I23" s="16">
        <v>1</v>
      </c>
      <c r="J23" s="17">
        <f>H23/I23</f>
        <v>0.2014058</v>
      </c>
      <c r="K23" s="4" t="s">
        <v>38</v>
      </c>
    </row>
    <row r="24" spans="1:12">
      <c r="A24" s="4" t="s">
        <v>5</v>
      </c>
      <c r="B24" s="4" t="s">
        <v>48</v>
      </c>
      <c r="C24" s="10">
        <v>78801291</v>
      </c>
      <c r="D24" s="10">
        <v>134938847</v>
      </c>
      <c r="E24" s="4" t="s">
        <v>85</v>
      </c>
      <c r="F24" s="16">
        <v>0.55687149999999996</v>
      </c>
      <c r="G24" s="13" t="s">
        <v>80</v>
      </c>
      <c r="H24" s="16">
        <v>0.25668180000000002</v>
      </c>
      <c r="I24" s="16">
        <v>1</v>
      </c>
      <c r="J24" s="17">
        <f t="shared" ref="J24:J31" si="2">H24/I24</f>
        <v>0.25668180000000002</v>
      </c>
      <c r="K24" s="4" t="s">
        <v>38</v>
      </c>
    </row>
    <row r="25" spans="1:12">
      <c r="A25" s="2" t="s">
        <v>5</v>
      </c>
      <c r="B25" s="2" t="s">
        <v>49</v>
      </c>
      <c r="C25" s="2">
        <v>1</v>
      </c>
      <c r="D25" s="15">
        <v>133851895</v>
      </c>
      <c r="E25" s="2" t="s">
        <v>85</v>
      </c>
      <c r="F25" s="16">
        <v>0.54341700000000004</v>
      </c>
      <c r="G25" s="13" t="s">
        <v>80</v>
      </c>
      <c r="H25" s="16">
        <v>0.1901823</v>
      </c>
      <c r="I25" s="16">
        <v>1</v>
      </c>
      <c r="J25" s="17">
        <f t="shared" si="2"/>
        <v>0.1901823</v>
      </c>
      <c r="K25" s="4" t="s">
        <v>38</v>
      </c>
    </row>
    <row r="26" spans="1:12">
      <c r="A26" s="2" t="s">
        <v>5</v>
      </c>
      <c r="B26" s="2" t="s">
        <v>50</v>
      </c>
      <c r="C26" s="15">
        <v>66922705</v>
      </c>
      <c r="D26" s="15">
        <v>68570602</v>
      </c>
      <c r="E26" s="2" t="s">
        <v>85</v>
      </c>
      <c r="F26" s="16">
        <v>0.52970660000000003</v>
      </c>
      <c r="G26" s="13" t="s">
        <v>80</v>
      </c>
      <c r="H26" s="16">
        <v>0.12633220000000001</v>
      </c>
      <c r="I26" s="16">
        <v>1</v>
      </c>
      <c r="J26" s="17">
        <f t="shared" si="2"/>
        <v>0.12633220000000001</v>
      </c>
      <c r="K26" s="4" t="s">
        <v>38</v>
      </c>
    </row>
    <row r="27" spans="1:12">
      <c r="A27" s="2" t="s">
        <v>5</v>
      </c>
      <c r="B27" s="2" t="s">
        <v>50</v>
      </c>
      <c r="C27" s="15">
        <v>91586957</v>
      </c>
      <c r="D27" s="15">
        <v>92404323</v>
      </c>
      <c r="E27" s="2" t="s">
        <v>1</v>
      </c>
      <c r="F27" s="8" t="s">
        <v>68</v>
      </c>
      <c r="G27" s="18"/>
      <c r="H27" s="8" t="s">
        <v>68</v>
      </c>
      <c r="I27" s="16">
        <v>1</v>
      </c>
      <c r="J27" s="8" t="s">
        <v>68</v>
      </c>
      <c r="K27" s="8" t="s">
        <v>88</v>
      </c>
      <c r="L27" s="17" t="s">
        <v>70</v>
      </c>
    </row>
    <row r="28" spans="1:12">
      <c r="A28" s="2" t="s">
        <v>5</v>
      </c>
      <c r="B28" s="2" t="s">
        <v>50</v>
      </c>
      <c r="C28" s="15">
        <v>92412754</v>
      </c>
      <c r="D28" s="15">
        <v>115103150</v>
      </c>
      <c r="E28" s="2" t="s">
        <v>86</v>
      </c>
      <c r="F28" s="16">
        <v>0.43734129999999999</v>
      </c>
      <c r="G28" s="11" t="s">
        <v>79</v>
      </c>
      <c r="H28" s="16">
        <v>0.22272349999999999</v>
      </c>
      <c r="I28" s="16">
        <v>1</v>
      </c>
      <c r="J28" s="17">
        <f t="shared" si="2"/>
        <v>0.22272349999999999</v>
      </c>
      <c r="K28" s="4" t="s">
        <v>38</v>
      </c>
    </row>
    <row r="29" spans="1:12">
      <c r="A29" s="2" t="s">
        <v>5</v>
      </c>
      <c r="B29" s="2" t="s">
        <v>51</v>
      </c>
      <c r="C29" s="15">
        <v>84789495</v>
      </c>
      <c r="D29" s="15">
        <v>107282024</v>
      </c>
      <c r="E29" s="2" t="s">
        <v>86</v>
      </c>
      <c r="F29" s="16">
        <v>0.4219019</v>
      </c>
      <c r="G29" s="11" t="s">
        <v>79</v>
      </c>
      <c r="H29" s="16">
        <v>0.27018989999999998</v>
      </c>
      <c r="I29" s="16">
        <v>1</v>
      </c>
      <c r="J29" s="17">
        <f t="shared" si="2"/>
        <v>0.27018989999999998</v>
      </c>
      <c r="K29" s="4" t="s">
        <v>38</v>
      </c>
    </row>
    <row r="30" spans="1:12">
      <c r="A30" s="2" t="s">
        <v>5</v>
      </c>
      <c r="B30" s="2" t="s">
        <v>64</v>
      </c>
      <c r="C30" s="15">
        <v>77265566</v>
      </c>
      <c r="D30" s="15">
        <v>90158005</v>
      </c>
      <c r="E30" s="2" t="s">
        <v>86</v>
      </c>
      <c r="F30" s="16">
        <v>0.41047879999999998</v>
      </c>
      <c r="G30" s="11" t="s">
        <v>79</v>
      </c>
      <c r="H30" s="16">
        <v>0.30370829999999999</v>
      </c>
      <c r="I30" s="16">
        <v>1</v>
      </c>
      <c r="J30" s="17">
        <f t="shared" si="2"/>
        <v>0.30370829999999999</v>
      </c>
      <c r="K30" s="4" t="s">
        <v>38</v>
      </c>
    </row>
    <row r="31" spans="1:12">
      <c r="A31" s="2" t="s">
        <v>5</v>
      </c>
      <c r="B31" s="2" t="s">
        <v>58</v>
      </c>
      <c r="C31" s="15">
        <v>30608784</v>
      </c>
      <c r="D31" s="15">
        <v>48097610</v>
      </c>
      <c r="E31" s="2" t="s">
        <v>85</v>
      </c>
      <c r="F31" s="16">
        <v>0.53701620000000005</v>
      </c>
      <c r="G31" s="13" t="s">
        <v>80</v>
      </c>
      <c r="H31" s="16">
        <v>0.15990270000000001</v>
      </c>
      <c r="I31" s="16">
        <v>1</v>
      </c>
      <c r="J31" s="17">
        <f t="shared" si="2"/>
        <v>0.15990270000000001</v>
      </c>
      <c r="K31" s="4" t="s">
        <v>38</v>
      </c>
    </row>
    <row r="32" spans="1:12">
      <c r="A32" s="2" t="s">
        <v>6</v>
      </c>
      <c r="B32" s="2" t="s">
        <v>44</v>
      </c>
      <c r="C32" s="15">
        <v>181473354</v>
      </c>
      <c r="D32" s="15">
        <v>249212878</v>
      </c>
      <c r="E32" s="2" t="s">
        <v>85</v>
      </c>
      <c r="F32" s="16">
        <v>0.5403966</v>
      </c>
      <c r="G32" s="13" t="s">
        <v>80</v>
      </c>
      <c r="H32" s="16">
        <v>0.1757891</v>
      </c>
      <c r="I32" s="16">
        <v>0.62</v>
      </c>
      <c r="J32" s="17">
        <f>H32/I32</f>
        <v>0.28353080645161294</v>
      </c>
      <c r="K32" s="4" t="s">
        <v>38</v>
      </c>
    </row>
    <row r="33" spans="1:11">
      <c r="A33" s="2" t="s">
        <v>6</v>
      </c>
      <c r="B33" s="2" t="s">
        <v>63</v>
      </c>
      <c r="C33" s="2">
        <v>1</v>
      </c>
      <c r="D33" s="15">
        <v>243199373</v>
      </c>
      <c r="E33" s="2" t="s">
        <v>87</v>
      </c>
      <c r="F33" s="16">
        <v>0.74622049999999995</v>
      </c>
      <c r="G33" s="14" t="s">
        <v>78</v>
      </c>
      <c r="H33" s="16">
        <v>0.49244090000000001</v>
      </c>
      <c r="I33" s="16">
        <v>0.62</v>
      </c>
      <c r="J33" s="17">
        <f t="shared" ref="J33:J59" si="3">H33/I33</f>
        <v>0.79425951612903234</v>
      </c>
      <c r="K33" s="4" t="s">
        <v>38</v>
      </c>
    </row>
    <row r="34" spans="1:11">
      <c r="A34" s="2" t="s">
        <v>6</v>
      </c>
      <c r="B34" s="2" t="s">
        <v>63</v>
      </c>
      <c r="C34" s="15">
        <v>163164579</v>
      </c>
      <c r="D34" s="15">
        <v>173765808</v>
      </c>
      <c r="E34" s="2" t="s">
        <v>85</v>
      </c>
      <c r="F34" s="8">
        <v>0.79853660000000004</v>
      </c>
      <c r="G34" s="8" t="s">
        <v>76</v>
      </c>
      <c r="H34" s="8">
        <v>0.49695496342209999</v>
      </c>
      <c r="I34" s="16">
        <v>0.62</v>
      </c>
      <c r="J34" s="17">
        <f t="shared" si="3"/>
        <v>0.8015402635840323</v>
      </c>
      <c r="K34" s="4" t="s">
        <v>38</v>
      </c>
    </row>
    <row r="35" spans="1:11">
      <c r="A35" s="2" t="s">
        <v>6</v>
      </c>
      <c r="B35" s="2" t="s">
        <v>45</v>
      </c>
      <c r="C35" s="15">
        <v>60508340</v>
      </c>
      <c r="D35" s="15">
        <v>61229611</v>
      </c>
      <c r="E35" s="2" t="s">
        <v>86</v>
      </c>
      <c r="F35" s="16">
        <v>0.37364039999999998</v>
      </c>
      <c r="G35" s="11" t="s">
        <v>79</v>
      </c>
      <c r="H35" s="16">
        <v>0.40347300000000003</v>
      </c>
      <c r="I35" s="16">
        <v>0.62</v>
      </c>
      <c r="J35" s="17">
        <f t="shared" si="3"/>
        <v>0.65076290322580654</v>
      </c>
      <c r="K35" s="4" t="s">
        <v>38</v>
      </c>
    </row>
    <row r="36" spans="1:11">
      <c r="A36" s="2" t="s">
        <v>6</v>
      </c>
      <c r="B36" s="2" t="s">
        <v>54</v>
      </c>
      <c r="C36" s="2">
        <v>1</v>
      </c>
      <c r="D36" s="15">
        <v>21540627</v>
      </c>
      <c r="E36" s="2" t="s">
        <v>85</v>
      </c>
      <c r="F36" s="16">
        <v>0.55575410000000003</v>
      </c>
      <c r="G36" s="13" t="s">
        <v>80</v>
      </c>
      <c r="H36" s="16">
        <v>0.2510058</v>
      </c>
      <c r="I36" s="16">
        <v>0.62</v>
      </c>
      <c r="J36" s="17">
        <f t="shared" si="3"/>
        <v>0.40484806451612904</v>
      </c>
      <c r="K36" s="4" t="s">
        <v>38</v>
      </c>
    </row>
    <row r="37" spans="1:11">
      <c r="A37" s="2" t="s">
        <v>6</v>
      </c>
      <c r="B37" s="2" t="s">
        <v>61</v>
      </c>
      <c r="C37" s="15">
        <v>19098082</v>
      </c>
      <c r="D37" s="15">
        <v>37899129</v>
      </c>
      <c r="E37" s="2" t="s">
        <v>86</v>
      </c>
      <c r="F37" s="16">
        <v>0.32023590000000002</v>
      </c>
      <c r="G37" s="11" t="s">
        <v>79</v>
      </c>
      <c r="H37" s="16">
        <v>0.52890139999999997</v>
      </c>
      <c r="I37" s="16">
        <v>0.62</v>
      </c>
      <c r="J37" s="17">
        <f t="shared" si="3"/>
        <v>0.85306677419354837</v>
      </c>
      <c r="K37" s="5" t="s">
        <v>34</v>
      </c>
    </row>
    <row r="38" spans="1:11">
      <c r="A38" s="2" t="s">
        <v>6</v>
      </c>
      <c r="B38" s="2" t="s">
        <v>61</v>
      </c>
      <c r="C38" s="15">
        <v>78066260</v>
      </c>
      <c r="D38" s="15">
        <v>79732721</v>
      </c>
      <c r="E38" s="2" t="s">
        <v>86</v>
      </c>
      <c r="F38" s="16">
        <v>0.46899089999999999</v>
      </c>
      <c r="G38" s="11" t="s">
        <v>79</v>
      </c>
      <c r="H38" s="16">
        <v>0.11679299999999999</v>
      </c>
      <c r="I38" s="16">
        <v>0.62</v>
      </c>
      <c r="J38" s="17">
        <f t="shared" si="3"/>
        <v>0.18837580645161289</v>
      </c>
      <c r="K38" s="4" t="s">
        <v>38</v>
      </c>
    </row>
    <row r="39" spans="1:11">
      <c r="A39" s="2" t="s">
        <v>6</v>
      </c>
      <c r="B39" s="2" t="s">
        <v>48</v>
      </c>
      <c r="C39" s="15">
        <v>27854012</v>
      </c>
      <c r="D39" s="15">
        <v>33824498</v>
      </c>
      <c r="E39" s="2" t="s">
        <v>86</v>
      </c>
      <c r="F39" s="16">
        <v>0.33500249999999998</v>
      </c>
      <c r="G39" s="11" t="s">
        <v>79</v>
      </c>
      <c r="H39" s="16">
        <v>0.49623499999999998</v>
      </c>
      <c r="I39" s="16">
        <v>0.62</v>
      </c>
      <c r="J39" s="17">
        <f t="shared" si="3"/>
        <v>0.8003790322580645</v>
      </c>
      <c r="K39" s="4" t="s">
        <v>38</v>
      </c>
    </row>
    <row r="40" spans="1:11">
      <c r="A40" s="2" t="s">
        <v>6</v>
      </c>
      <c r="B40" s="2" t="s">
        <v>48</v>
      </c>
      <c r="C40" s="15">
        <v>127549639</v>
      </c>
      <c r="D40" s="15">
        <v>134938847</v>
      </c>
      <c r="E40" s="2" t="s">
        <v>85</v>
      </c>
      <c r="F40" s="16">
        <v>0.5930048</v>
      </c>
      <c r="G40" s="13" t="s">
        <v>80</v>
      </c>
      <c r="H40" s="16">
        <v>0.45703120000000003</v>
      </c>
      <c r="I40" s="16">
        <v>0.62</v>
      </c>
      <c r="J40" s="17">
        <f t="shared" si="3"/>
        <v>0.73714709677419354</v>
      </c>
      <c r="K40" s="4" t="s">
        <v>38</v>
      </c>
    </row>
    <row r="41" spans="1:11">
      <c r="A41" s="2" t="s">
        <v>6</v>
      </c>
      <c r="B41" s="2" t="s">
        <v>49</v>
      </c>
      <c r="C41" s="15">
        <v>189400</v>
      </c>
      <c r="D41" s="15">
        <v>1253080</v>
      </c>
      <c r="E41" s="2" t="s">
        <v>85</v>
      </c>
      <c r="F41" s="16">
        <v>0.59524630000000001</v>
      </c>
      <c r="G41" s="13" t="s">
        <v>80</v>
      </c>
      <c r="H41" s="16">
        <v>0.47063820000000001</v>
      </c>
      <c r="I41" s="16">
        <v>0.62</v>
      </c>
      <c r="J41" s="17">
        <f t="shared" si="3"/>
        <v>0.75909387096774195</v>
      </c>
      <c r="K41" s="4" t="s">
        <v>38</v>
      </c>
    </row>
    <row r="42" spans="1:11">
      <c r="A42" s="2" t="s">
        <v>6</v>
      </c>
      <c r="B42" s="2" t="s">
        <v>49</v>
      </c>
      <c r="C42" s="15">
        <v>1257116</v>
      </c>
      <c r="D42" s="15">
        <v>11952424</v>
      </c>
      <c r="E42" s="2" t="s">
        <v>85</v>
      </c>
      <c r="F42" s="14">
        <v>0.59101780000000004</v>
      </c>
      <c r="G42" s="13" t="s">
        <v>80</v>
      </c>
      <c r="H42" s="14">
        <v>0.4450944</v>
      </c>
      <c r="I42" s="14">
        <v>0.62</v>
      </c>
      <c r="J42" s="17">
        <f t="shared" si="3"/>
        <v>0.71789419354838713</v>
      </c>
      <c r="K42" s="4" t="s">
        <v>38</v>
      </c>
    </row>
    <row r="43" spans="1:11">
      <c r="A43" s="2" t="s">
        <v>6</v>
      </c>
      <c r="B43" s="2" t="s">
        <v>49</v>
      </c>
      <c r="C43" s="15">
        <v>116931630</v>
      </c>
      <c r="D43" s="15">
        <v>133818115</v>
      </c>
      <c r="E43" s="2" t="s">
        <v>85</v>
      </c>
      <c r="F43" s="14">
        <v>0.55297370000000001</v>
      </c>
      <c r="G43" s="13" t="s">
        <v>80</v>
      </c>
      <c r="H43" s="14">
        <v>0.2370051</v>
      </c>
      <c r="I43" s="14">
        <v>0.62</v>
      </c>
      <c r="J43" s="17">
        <f t="shared" si="3"/>
        <v>0.38226629032258064</v>
      </c>
      <c r="K43" s="4" t="s">
        <v>38</v>
      </c>
    </row>
    <row r="44" spans="1:11">
      <c r="A44" s="2" t="s">
        <v>6</v>
      </c>
      <c r="B44" s="2" t="s">
        <v>50</v>
      </c>
      <c r="C44" s="15">
        <v>19084823</v>
      </c>
      <c r="D44" s="15">
        <v>35488017</v>
      </c>
      <c r="E44" s="2" t="s">
        <v>86</v>
      </c>
      <c r="F44" s="14">
        <v>0.29965809999999998</v>
      </c>
      <c r="G44" s="11" t="s">
        <v>79</v>
      </c>
      <c r="H44" s="14">
        <v>0.57212600000000002</v>
      </c>
      <c r="I44" s="14">
        <v>0.62</v>
      </c>
      <c r="J44" s="17">
        <f t="shared" si="3"/>
        <v>0.92278387096774195</v>
      </c>
      <c r="K44" s="5" t="s">
        <v>34</v>
      </c>
    </row>
    <row r="45" spans="1:11">
      <c r="A45" s="2" t="s">
        <v>6</v>
      </c>
      <c r="B45" s="2" t="s">
        <v>50</v>
      </c>
      <c r="C45" s="15">
        <v>102626094</v>
      </c>
      <c r="D45" s="15">
        <v>115169878</v>
      </c>
      <c r="E45" s="2" t="s">
        <v>85</v>
      </c>
      <c r="F45" s="16">
        <v>0.52415509999999998</v>
      </c>
      <c r="G45" s="13" t="s">
        <v>80</v>
      </c>
      <c r="H45" s="16">
        <v>0.10152509999999999</v>
      </c>
      <c r="I45" s="16">
        <v>0.62</v>
      </c>
      <c r="J45" s="17">
        <f t="shared" si="3"/>
        <v>0.16375016129032258</v>
      </c>
      <c r="K45" s="4" t="s">
        <v>38</v>
      </c>
    </row>
    <row r="46" spans="1:11">
      <c r="A46" s="2" t="s">
        <v>6</v>
      </c>
      <c r="B46" s="2" t="s">
        <v>51</v>
      </c>
      <c r="C46" s="15">
        <v>44716667</v>
      </c>
      <c r="D46" s="15">
        <v>45157279</v>
      </c>
      <c r="E46" s="2" t="s">
        <v>2</v>
      </c>
      <c r="F46" s="3" t="s">
        <v>68</v>
      </c>
      <c r="G46" s="3"/>
      <c r="H46" s="3" t="s">
        <v>68</v>
      </c>
      <c r="I46" s="16">
        <v>0.62</v>
      </c>
      <c r="J46" s="2" t="s">
        <v>68</v>
      </c>
      <c r="K46" s="2" t="s">
        <v>88</v>
      </c>
    </row>
    <row r="47" spans="1:11">
      <c r="A47" s="2" t="s">
        <v>6</v>
      </c>
      <c r="B47" s="2" t="s">
        <v>51</v>
      </c>
      <c r="C47" s="15">
        <v>79443296</v>
      </c>
      <c r="D47" s="15">
        <v>85034602</v>
      </c>
      <c r="E47" s="2" t="s">
        <v>85</v>
      </c>
      <c r="F47" s="16">
        <v>0.52054500000000004</v>
      </c>
      <c r="G47" s="13" t="s">
        <v>80</v>
      </c>
      <c r="H47" s="16">
        <v>8.57015E-2</v>
      </c>
      <c r="I47" s="16">
        <v>0.62</v>
      </c>
      <c r="J47" s="17">
        <f t="shared" si="3"/>
        <v>0.13822822580645161</v>
      </c>
      <c r="K47" s="4" t="s">
        <v>38</v>
      </c>
    </row>
    <row r="48" spans="1:11">
      <c r="A48" s="2" t="s">
        <v>6</v>
      </c>
      <c r="B48" s="2" t="s">
        <v>51</v>
      </c>
      <c r="C48" s="15">
        <v>95622232</v>
      </c>
      <c r="D48" s="15">
        <v>106233567</v>
      </c>
      <c r="E48" s="2" t="s">
        <v>85</v>
      </c>
      <c r="F48" s="16">
        <v>0.55214529999999995</v>
      </c>
      <c r="G48" s="13" t="s">
        <v>80</v>
      </c>
      <c r="H48" s="16">
        <v>0.23286689999999999</v>
      </c>
      <c r="I48" s="16">
        <v>0.62</v>
      </c>
      <c r="J48" s="17">
        <f t="shared" si="3"/>
        <v>0.37559177419354839</v>
      </c>
      <c r="K48" s="4" t="s">
        <v>38</v>
      </c>
    </row>
    <row r="49" spans="1:11">
      <c r="A49" s="2" t="s">
        <v>6</v>
      </c>
      <c r="B49" s="2" t="s">
        <v>56</v>
      </c>
      <c r="C49" s="15">
        <v>64008150</v>
      </c>
      <c r="D49" s="15">
        <v>67681907</v>
      </c>
      <c r="E49" s="2" t="s">
        <v>85</v>
      </c>
      <c r="F49" s="16">
        <v>0.556647</v>
      </c>
      <c r="G49" s="13" t="s">
        <v>80</v>
      </c>
      <c r="H49" s="16">
        <v>0.25553920000000002</v>
      </c>
      <c r="I49" s="16">
        <v>0.62</v>
      </c>
      <c r="J49" s="17">
        <f t="shared" si="3"/>
        <v>0.41216000000000003</v>
      </c>
      <c r="K49" s="4" t="s">
        <v>38</v>
      </c>
    </row>
    <row r="50" spans="1:11">
      <c r="A50" s="2" t="s">
        <v>6</v>
      </c>
      <c r="B50" s="2" t="s">
        <v>56</v>
      </c>
      <c r="C50" s="15">
        <v>67685160</v>
      </c>
      <c r="D50" s="15">
        <v>70140137</v>
      </c>
      <c r="E50" s="2" t="s">
        <v>1</v>
      </c>
      <c r="F50" s="17">
        <v>0.68217430000000001</v>
      </c>
      <c r="G50" s="18" t="s">
        <v>75</v>
      </c>
      <c r="H50" s="17">
        <v>0.38</v>
      </c>
      <c r="I50" s="19">
        <v>0.62</v>
      </c>
      <c r="J50" s="17">
        <f t="shared" si="3"/>
        <v>0.61290322580645162</v>
      </c>
      <c r="K50" s="4" t="s">
        <v>38</v>
      </c>
    </row>
    <row r="51" spans="1:11">
      <c r="A51" s="2" t="s">
        <v>6</v>
      </c>
      <c r="B51" s="2" t="s">
        <v>56</v>
      </c>
      <c r="C51" s="15">
        <v>70195331</v>
      </c>
      <c r="D51" s="15">
        <v>102397317</v>
      </c>
      <c r="E51" s="2" t="s">
        <v>86</v>
      </c>
      <c r="F51" s="16">
        <v>0.30672779999999999</v>
      </c>
      <c r="G51" s="11" t="s">
        <v>79</v>
      </c>
      <c r="H51" s="16">
        <v>0.55756510000000004</v>
      </c>
      <c r="I51" s="16">
        <v>0.62</v>
      </c>
      <c r="J51" s="17">
        <f t="shared" si="3"/>
        <v>0.89929854838709689</v>
      </c>
      <c r="K51" s="5" t="s">
        <v>34</v>
      </c>
    </row>
    <row r="52" spans="1:11">
      <c r="A52" s="2" t="s">
        <v>6</v>
      </c>
      <c r="B52" s="2" t="s">
        <v>64</v>
      </c>
      <c r="C52" s="15">
        <v>46461309</v>
      </c>
      <c r="D52" s="15">
        <v>90158005</v>
      </c>
      <c r="E52" s="2" t="s">
        <v>87</v>
      </c>
      <c r="F52" s="16">
        <v>0.74357459999999997</v>
      </c>
      <c r="G52" s="14" t="s">
        <v>78</v>
      </c>
      <c r="H52" s="16">
        <v>0.48714930000000001</v>
      </c>
      <c r="I52" s="16">
        <v>0.62</v>
      </c>
      <c r="J52" s="17">
        <f t="shared" si="3"/>
        <v>0.78572467741935481</v>
      </c>
      <c r="K52" s="4" t="s">
        <v>38</v>
      </c>
    </row>
    <row r="53" spans="1:11">
      <c r="A53" s="2" t="s">
        <v>6</v>
      </c>
      <c r="B53" s="2" t="s">
        <v>62</v>
      </c>
      <c r="C53" s="15">
        <v>400959</v>
      </c>
      <c r="D53" s="15">
        <v>21516719</v>
      </c>
      <c r="E53" s="2" t="s">
        <v>86</v>
      </c>
      <c r="F53" s="16">
        <v>0.32270690000000002</v>
      </c>
      <c r="G53" s="11" t="s">
        <v>79</v>
      </c>
      <c r="H53" s="16">
        <v>0.52353430000000001</v>
      </c>
      <c r="I53" s="16">
        <v>0.62</v>
      </c>
      <c r="J53" s="17">
        <f t="shared" si="3"/>
        <v>0.84441016129032265</v>
      </c>
      <c r="K53" s="4" t="s">
        <v>38</v>
      </c>
    </row>
    <row r="54" spans="1:11">
      <c r="A54" s="2" t="s">
        <v>6</v>
      </c>
      <c r="B54" s="2" t="s">
        <v>57</v>
      </c>
      <c r="C54" s="15">
        <v>12842</v>
      </c>
      <c r="D54" s="15">
        <v>15377471</v>
      </c>
      <c r="E54" s="2" t="s">
        <v>87</v>
      </c>
      <c r="F54" s="16">
        <v>0.75211130000000004</v>
      </c>
      <c r="G54" s="14" t="s">
        <v>78</v>
      </c>
      <c r="H54" s="16">
        <v>0.50422259999999997</v>
      </c>
      <c r="I54" s="16">
        <v>0.62</v>
      </c>
      <c r="J54" s="17">
        <f t="shared" si="3"/>
        <v>0.81326225806451613</v>
      </c>
      <c r="K54" s="4" t="s">
        <v>38</v>
      </c>
    </row>
    <row r="55" spans="1:11">
      <c r="A55" s="2" t="s">
        <v>6</v>
      </c>
      <c r="B55" s="2" t="s">
        <v>57</v>
      </c>
      <c r="C55" s="15">
        <v>22697235</v>
      </c>
      <c r="D55" s="15">
        <v>30318389</v>
      </c>
      <c r="E55" s="2" t="s">
        <v>86</v>
      </c>
      <c r="F55" s="14">
        <v>0.34707500000000002</v>
      </c>
      <c r="G55" s="11" t="s">
        <v>79</v>
      </c>
      <c r="H55" s="14">
        <v>0.46843050000000003</v>
      </c>
      <c r="I55" s="14">
        <v>0.62</v>
      </c>
      <c r="J55" s="17">
        <f t="shared" si="3"/>
        <v>0.75553306451612912</v>
      </c>
      <c r="K55" s="4" t="s">
        <v>38</v>
      </c>
    </row>
    <row r="56" spans="1:11">
      <c r="A56" s="2" t="s">
        <v>6</v>
      </c>
      <c r="B56" s="2" t="s">
        <v>57</v>
      </c>
      <c r="C56" s="15">
        <v>30944009</v>
      </c>
      <c r="D56" s="15">
        <v>34888842</v>
      </c>
      <c r="E56" s="2" t="s">
        <v>86</v>
      </c>
      <c r="F56" s="14">
        <v>0.33542529999999998</v>
      </c>
      <c r="G56" s="11" t="s">
        <v>79</v>
      </c>
      <c r="H56" s="14">
        <v>0.4952782</v>
      </c>
      <c r="I56" s="14">
        <v>0.62</v>
      </c>
      <c r="J56" s="17">
        <f t="shared" si="3"/>
        <v>0.7988358064516129</v>
      </c>
      <c r="K56" s="4" t="s">
        <v>38</v>
      </c>
    </row>
    <row r="57" spans="1:11">
      <c r="A57" s="2" t="s">
        <v>6</v>
      </c>
      <c r="B57" s="2" t="s">
        <v>57</v>
      </c>
      <c r="C57" s="15">
        <v>44077879</v>
      </c>
      <c r="D57" s="15">
        <v>78007784</v>
      </c>
      <c r="E57" s="2" t="s">
        <v>86</v>
      </c>
      <c r="F57" s="16">
        <v>0.30391550000000001</v>
      </c>
      <c r="G57" s="11" t="s">
        <v>79</v>
      </c>
      <c r="H57" s="16">
        <v>0.56339269999999997</v>
      </c>
      <c r="I57" s="16">
        <v>0.62</v>
      </c>
      <c r="J57" s="17">
        <f t="shared" si="3"/>
        <v>0.90869790322580646</v>
      </c>
      <c r="K57" s="5" t="s">
        <v>34</v>
      </c>
    </row>
    <row r="58" spans="1:11">
      <c r="A58" s="2" t="s">
        <v>6</v>
      </c>
      <c r="B58" s="2" t="s">
        <v>65</v>
      </c>
      <c r="C58" s="2">
        <v>1</v>
      </c>
      <c r="D58" s="15">
        <v>26346443</v>
      </c>
      <c r="E58" s="2" t="s">
        <v>86</v>
      </c>
      <c r="F58" s="16">
        <v>0.32668609999999998</v>
      </c>
      <c r="G58" s="11" t="s">
        <v>79</v>
      </c>
      <c r="H58" s="16">
        <v>0.5148085</v>
      </c>
      <c r="I58" s="16">
        <v>0.62</v>
      </c>
      <c r="J58" s="17">
        <f t="shared" si="3"/>
        <v>0.83033629032258061</v>
      </c>
      <c r="K58" s="4" t="s">
        <v>38</v>
      </c>
    </row>
    <row r="59" spans="1:11">
      <c r="A59" s="2" t="s">
        <v>6</v>
      </c>
      <c r="B59" s="2" t="s">
        <v>65</v>
      </c>
      <c r="C59" s="15">
        <v>30324045</v>
      </c>
      <c r="D59" s="15">
        <v>62912463</v>
      </c>
      <c r="E59" s="2" t="s">
        <v>85</v>
      </c>
      <c r="F59" s="16">
        <v>0.53337290000000004</v>
      </c>
      <c r="G59" s="13" t="s">
        <v>80</v>
      </c>
      <c r="H59" s="16">
        <v>0.14303869999999999</v>
      </c>
      <c r="I59" s="16">
        <v>0.62</v>
      </c>
      <c r="J59" s="17">
        <f t="shared" si="3"/>
        <v>0.23070758064516128</v>
      </c>
      <c r="K59" s="4" t="s">
        <v>38</v>
      </c>
    </row>
    <row r="60" spans="1:11">
      <c r="A60" s="4" t="s">
        <v>6</v>
      </c>
      <c r="B60" s="4" t="s">
        <v>66</v>
      </c>
      <c r="C60" s="10">
        <v>177942</v>
      </c>
      <c r="D60" s="10">
        <v>19323304</v>
      </c>
      <c r="E60" s="2" t="s">
        <v>86</v>
      </c>
      <c r="F60" s="16">
        <v>0.3236328</v>
      </c>
      <c r="G60" s="17" t="s">
        <v>79</v>
      </c>
      <c r="H60" s="16">
        <v>0.52151309999999995</v>
      </c>
      <c r="I60" s="16">
        <v>0.62</v>
      </c>
      <c r="J60" s="17">
        <f t="shared" ref="J60:J62" si="4">H60/I60</f>
        <v>0.8411501612903225</v>
      </c>
      <c r="K60" s="2" t="s">
        <v>38</v>
      </c>
    </row>
    <row r="61" spans="1:11">
      <c r="A61" s="4" t="s">
        <v>6</v>
      </c>
      <c r="B61" s="4" t="s">
        <v>66</v>
      </c>
      <c r="C61" s="10">
        <v>37462168</v>
      </c>
      <c r="D61" s="10">
        <v>40044958</v>
      </c>
      <c r="E61" s="2" t="s">
        <v>86</v>
      </c>
      <c r="F61" s="16">
        <v>0.35049330000000001</v>
      </c>
      <c r="G61" s="17" t="s">
        <v>79</v>
      </c>
      <c r="H61" s="16">
        <v>0.46037</v>
      </c>
      <c r="I61" s="16">
        <v>0.62</v>
      </c>
      <c r="J61" s="17">
        <f t="shared" si="4"/>
        <v>0.74253225806451617</v>
      </c>
      <c r="K61" s="2" t="s">
        <v>38</v>
      </c>
    </row>
    <row r="62" spans="1:11">
      <c r="A62" s="4" t="s">
        <v>6</v>
      </c>
      <c r="B62" s="4" t="s">
        <v>66</v>
      </c>
      <c r="C62" s="10">
        <v>67263844</v>
      </c>
      <c r="D62" s="10">
        <v>155219364</v>
      </c>
      <c r="E62" s="2" t="s">
        <v>86</v>
      </c>
      <c r="F62" s="16">
        <v>0.32019570000000003</v>
      </c>
      <c r="G62" s="17" t="s">
        <v>79</v>
      </c>
      <c r="H62" s="16">
        <v>0.52898829999999997</v>
      </c>
      <c r="I62" s="16">
        <v>0.62</v>
      </c>
      <c r="J62" s="17">
        <f t="shared" si="4"/>
        <v>0.85320693548387094</v>
      </c>
      <c r="K62" s="3" t="s">
        <v>34</v>
      </c>
    </row>
    <row r="63" spans="1:11">
      <c r="A63" s="2" t="s">
        <v>7</v>
      </c>
      <c r="B63" s="2" t="s">
        <v>44</v>
      </c>
      <c r="C63" s="2">
        <v>1</v>
      </c>
      <c r="D63" s="15">
        <v>249250621</v>
      </c>
      <c r="E63" s="2" t="s">
        <v>86</v>
      </c>
      <c r="F63" s="20"/>
      <c r="G63" s="20"/>
      <c r="H63" s="20"/>
      <c r="I63" s="20"/>
      <c r="J63" s="21"/>
      <c r="K63" s="6"/>
    </row>
    <row r="64" spans="1:11">
      <c r="A64" s="2" t="s">
        <v>7</v>
      </c>
      <c r="B64" s="2" t="s">
        <v>60</v>
      </c>
      <c r="C64" s="2">
        <v>1</v>
      </c>
      <c r="D64" s="15">
        <v>191154276</v>
      </c>
      <c r="E64" s="2" t="s">
        <v>86</v>
      </c>
      <c r="F64" s="20"/>
      <c r="G64" s="20"/>
      <c r="H64" s="20"/>
      <c r="I64" s="20"/>
      <c r="J64" s="21"/>
      <c r="K64" s="6"/>
    </row>
    <row r="65" spans="1:12">
      <c r="A65" s="2" t="s">
        <v>7</v>
      </c>
      <c r="B65" s="2" t="s">
        <v>53</v>
      </c>
      <c r="C65" s="2">
        <v>1</v>
      </c>
      <c r="D65" s="15">
        <v>180915260</v>
      </c>
      <c r="E65" s="2" t="s">
        <v>86</v>
      </c>
      <c r="F65" s="20"/>
      <c r="G65" s="20"/>
      <c r="H65" s="20"/>
      <c r="I65" s="20"/>
      <c r="J65" s="21"/>
      <c r="K65" s="6"/>
    </row>
    <row r="66" spans="1:12">
      <c r="A66" s="2" t="s">
        <v>7</v>
      </c>
      <c r="B66" s="2" t="s">
        <v>54</v>
      </c>
      <c r="C66" s="2">
        <v>1</v>
      </c>
      <c r="D66" s="15">
        <v>171115067</v>
      </c>
      <c r="E66" s="2" t="s">
        <v>86</v>
      </c>
      <c r="F66" s="20"/>
      <c r="G66" s="20"/>
      <c r="H66" s="20"/>
      <c r="I66" s="20"/>
      <c r="J66" s="21"/>
      <c r="K66" s="6"/>
    </row>
    <row r="67" spans="1:12">
      <c r="A67" s="2" t="s">
        <v>7</v>
      </c>
      <c r="B67" s="2" t="s">
        <v>57</v>
      </c>
      <c r="C67" s="15">
        <v>67844534</v>
      </c>
      <c r="D67" s="15">
        <v>78007784</v>
      </c>
      <c r="E67" s="2" t="s">
        <v>86</v>
      </c>
      <c r="F67" s="20"/>
      <c r="G67" s="20"/>
      <c r="H67" s="20"/>
      <c r="I67" s="20"/>
      <c r="J67" s="21"/>
      <c r="K67" s="6"/>
    </row>
    <row r="68" spans="1:12">
      <c r="A68" s="2" t="s">
        <v>10</v>
      </c>
      <c r="B68" s="2" t="s">
        <v>44</v>
      </c>
      <c r="C68" s="15">
        <v>754192</v>
      </c>
      <c r="D68" s="15">
        <v>9512701</v>
      </c>
      <c r="E68" s="2" t="s">
        <v>86</v>
      </c>
      <c r="F68" s="16">
        <v>0.39325009999999999</v>
      </c>
      <c r="G68" s="11" t="s">
        <v>79</v>
      </c>
      <c r="H68" s="16">
        <v>0.35187439999999998</v>
      </c>
      <c r="I68" s="17">
        <v>0.67</v>
      </c>
      <c r="J68" s="16">
        <f>H68/I68</f>
        <v>0.52518567164179097</v>
      </c>
      <c r="K68" s="2" t="s">
        <v>38</v>
      </c>
    </row>
    <row r="69" spans="1:12">
      <c r="A69" s="2" t="s">
        <v>10</v>
      </c>
      <c r="B69" s="2" t="s">
        <v>44</v>
      </c>
      <c r="C69" s="15">
        <v>28420384</v>
      </c>
      <c r="D69" s="15">
        <v>31306486</v>
      </c>
      <c r="E69" s="2" t="s">
        <v>86</v>
      </c>
      <c r="F69" s="16">
        <v>0.40633190000000002</v>
      </c>
      <c r="G69" s="11" t="s">
        <v>79</v>
      </c>
      <c r="H69" s="16">
        <v>0.31555709999999998</v>
      </c>
      <c r="I69" s="17">
        <v>0.67</v>
      </c>
      <c r="J69" s="16">
        <f t="shared" ref="J69:J82" si="5">H69/I69</f>
        <v>0.47098074626865666</v>
      </c>
      <c r="K69" s="2" t="s">
        <v>38</v>
      </c>
    </row>
    <row r="70" spans="1:12">
      <c r="A70" s="2" t="s">
        <v>10</v>
      </c>
      <c r="B70" s="2" t="s">
        <v>44</v>
      </c>
      <c r="C70" s="15">
        <v>49289290</v>
      </c>
      <c r="D70" s="15">
        <v>52016713</v>
      </c>
      <c r="E70" s="2" t="s">
        <v>85</v>
      </c>
      <c r="F70" s="16">
        <v>0.53401829999999995</v>
      </c>
      <c r="G70" s="13" t="s">
        <v>80</v>
      </c>
      <c r="H70" s="16">
        <v>0.1460072</v>
      </c>
      <c r="I70" s="17">
        <v>0.67</v>
      </c>
      <c r="J70" s="16">
        <f t="shared" si="5"/>
        <v>0.21792119402985075</v>
      </c>
      <c r="K70" s="2" t="s">
        <v>38</v>
      </c>
    </row>
    <row r="71" spans="1:12">
      <c r="A71" s="2" t="s">
        <v>10</v>
      </c>
      <c r="B71" s="2" t="s">
        <v>44</v>
      </c>
      <c r="C71" s="15">
        <v>52024908</v>
      </c>
      <c r="D71" s="15">
        <v>95237528</v>
      </c>
      <c r="E71" s="2" t="s">
        <v>86</v>
      </c>
      <c r="F71" s="16">
        <v>0.40540159999999997</v>
      </c>
      <c r="G71" s="11" t="s">
        <v>79</v>
      </c>
      <c r="H71" s="16">
        <v>0.31819249999999999</v>
      </c>
      <c r="I71" s="17">
        <v>0.67</v>
      </c>
      <c r="J71" s="16">
        <f t="shared" si="5"/>
        <v>0.47491417910447759</v>
      </c>
      <c r="K71" s="2" t="s">
        <v>38</v>
      </c>
    </row>
    <row r="72" spans="1:12">
      <c r="A72" s="2" t="s">
        <v>10</v>
      </c>
      <c r="B72" s="2" t="s">
        <v>44</v>
      </c>
      <c r="C72" s="15">
        <v>144009053</v>
      </c>
      <c r="D72" s="15">
        <v>249250621</v>
      </c>
      <c r="E72" s="2" t="s">
        <v>85</v>
      </c>
      <c r="F72" s="16">
        <v>0.52520770000000006</v>
      </c>
      <c r="G72" s="13" t="s">
        <v>80</v>
      </c>
      <c r="H72" s="16">
        <v>0.1061841</v>
      </c>
      <c r="I72" s="17">
        <v>0.67</v>
      </c>
      <c r="J72" s="16">
        <f t="shared" si="5"/>
        <v>0.15848373134328358</v>
      </c>
      <c r="K72" s="2" t="s">
        <v>38</v>
      </c>
    </row>
    <row r="73" spans="1:12">
      <c r="A73" s="2" t="s">
        <v>10</v>
      </c>
      <c r="B73" s="2" t="s">
        <v>63</v>
      </c>
      <c r="C73" s="15">
        <v>151104367</v>
      </c>
      <c r="D73" s="15">
        <v>171564929</v>
      </c>
      <c r="E73" s="2" t="s">
        <v>87</v>
      </c>
      <c r="F73" s="22">
        <v>1</v>
      </c>
      <c r="G73" s="14" t="s">
        <v>78</v>
      </c>
      <c r="H73" s="22">
        <v>1</v>
      </c>
      <c r="I73" s="8">
        <v>0.67</v>
      </c>
      <c r="J73" s="8">
        <f t="shared" si="5"/>
        <v>1.4925373134328357</v>
      </c>
      <c r="K73" s="3" t="s">
        <v>34</v>
      </c>
      <c r="L73" s="2" t="s">
        <v>35</v>
      </c>
    </row>
    <row r="74" spans="1:12">
      <c r="A74" s="2" t="s">
        <v>10</v>
      </c>
      <c r="B74" s="2" t="s">
        <v>45</v>
      </c>
      <c r="C74" s="15">
        <v>63411</v>
      </c>
      <c r="D74" s="15">
        <v>8181844</v>
      </c>
      <c r="E74" s="2" t="s">
        <v>85</v>
      </c>
      <c r="F74" s="16">
        <v>0.53054089999999998</v>
      </c>
      <c r="G74" s="13" t="s">
        <v>80</v>
      </c>
      <c r="H74" s="16">
        <v>0.1301108</v>
      </c>
      <c r="I74" s="17">
        <v>0.67</v>
      </c>
      <c r="J74" s="16">
        <f t="shared" si="5"/>
        <v>0.19419522388059701</v>
      </c>
      <c r="K74" s="2" t="s">
        <v>38</v>
      </c>
    </row>
    <row r="75" spans="1:12">
      <c r="A75" s="2" t="s">
        <v>10</v>
      </c>
      <c r="B75" s="2" t="s">
        <v>45</v>
      </c>
      <c r="C75" s="15">
        <v>134090932</v>
      </c>
      <c r="D75" s="15">
        <v>197852564</v>
      </c>
      <c r="E75" s="2" t="s">
        <v>85</v>
      </c>
      <c r="F75" s="16">
        <v>0.59545409999999999</v>
      </c>
      <c r="G75" s="13" t="s">
        <v>80</v>
      </c>
      <c r="H75" s="16">
        <v>0.47190739999999998</v>
      </c>
      <c r="I75" s="17">
        <v>0.67</v>
      </c>
      <c r="J75" s="16">
        <f t="shared" si="5"/>
        <v>0.70433940298507458</v>
      </c>
      <c r="K75" s="2" t="s">
        <v>38</v>
      </c>
    </row>
    <row r="76" spans="1:12">
      <c r="A76" s="2" t="s">
        <v>10</v>
      </c>
      <c r="B76" s="2" t="s">
        <v>60</v>
      </c>
      <c r="C76" s="15">
        <v>16026481</v>
      </c>
      <c r="D76" s="15">
        <v>22543894</v>
      </c>
      <c r="E76" s="2" t="s">
        <v>87</v>
      </c>
      <c r="F76" s="22">
        <v>1</v>
      </c>
      <c r="G76" s="14" t="s">
        <v>78</v>
      </c>
      <c r="H76" s="22">
        <v>1</v>
      </c>
      <c r="I76" s="8">
        <v>0.67</v>
      </c>
      <c r="J76" s="8">
        <f t="shared" si="5"/>
        <v>1.4925373134328357</v>
      </c>
      <c r="K76" s="3" t="s">
        <v>34</v>
      </c>
      <c r="L76" s="2" t="s">
        <v>35</v>
      </c>
    </row>
    <row r="77" spans="1:12">
      <c r="A77" s="2" t="s">
        <v>10</v>
      </c>
      <c r="B77" s="2" t="s">
        <v>60</v>
      </c>
      <c r="C77" s="15">
        <v>131197132</v>
      </c>
      <c r="D77" s="15">
        <v>190915650</v>
      </c>
      <c r="E77" s="2" t="s">
        <v>85</v>
      </c>
      <c r="F77" s="16">
        <v>0.58622779999999997</v>
      </c>
      <c r="G77" s="13" t="s">
        <v>80</v>
      </c>
      <c r="H77" s="16">
        <v>0.41678880000000001</v>
      </c>
      <c r="I77" s="17">
        <v>0.67</v>
      </c>
      <c r="J77" s="16">
        <f t="shared" si="5"/>
        <v>0.62207283582089545</v>
      </c>
      <c r="K77" s="2" t="s">
        <v>38</v>
      </c>
    </row>
    <row r="78" spans="1:12">
      <c r="A78" s="2" t="s">
        <v>10</v>
      </c>
      <c r="B78" s="2" t="s">
        <v>46</v>
      </c>
      <c r="C78" s="2">
        <v>1</v>
      </c>
      <c r="D78" s="15">
        <v>57684960</v>
      </c>
      <c r="E78" s="2" t="s">
        <v>85</v>
      </c>
      <c r="F78" s="16">
        <v>0.52565729999999999</v>
      </c>
      <c r="G78" s="13" t="s">
        <v>80</v>
      </c>
      <c r="H78" s="16">
        <v>0.1081806</v>
      </c>
      <c r="I78" s="17">
        <v>0.67</v>
      </c>
      <c r="J78" s="16">
        <f t="shared" si="5"/>
        <v>0.16146358208955222</v>
      </c>
      <c r="K78" s="2" t="s">
        <v>38</v>
      </c>
    </row>
    <row r="79" spans="1:12">
      <c r="A79" s="2" t="s">
        <v>10</v>
      </c>
      <c r="B79" s="2" t="s">
        <v>46</v>
      </c>
      <c r="C79" s="15">
        <v>60827331</v>
      </c>
      <c r="D79" s="15">
        <v>159138663</v>
      </c>
      <c r="E79" s="2" t="s">
        <v>85</v>
      </c>
      <c r="F79" s="16">
        <v>0.5815572</v>
      </c>
      <c r="G79" s="13" t="s">
        <v>80</v>
      </c>
      <c r="H79" s="16">
        <v>0.38981300000000002</v>
      </c>
      <c r="I79" s="17">
        <v>0.67</v>
      </c>
      <c r="J79" s="16">
        <f t="shared" si="5"/>
        <v>0.58181044776119406</v>
      </c>
      <c r="K79" s="2" t="s">
        <v>38</v>
      </c>
    </row>
    <row r="80" spans="1:12">
      <c r="A80" s="2" t="s">
        <v>10</v>
      </c>
      <c r="B80" s="2" t="s">
        <v>50</v>
      </c>
      <c r="C80" s="15">
        <v>27612154</v>
      </c>
      <c r="D80" s="15">
        <v>95610827</v>
      </c>
      <c r="E80" s="2" t="s">
        <v>87</v>
      </c>
      <c r="F80" s="22">
        <v>1</v>
      </c>
      <c r="G80" s="14" t="s">
        <v>78</v>
      </c>
      <c r="H80" s="22">
        <v>1</v>
      </c>
      <c r="I80" s="8">
        <v>0.67</v>
      </c>
      <c r="J80" s="17">
        <f t="shared" si="5"/>
        <v>1.4925373134328357</v>
      </c>
      <c r="K80" s="3" t="s">
        <v>34</v>
      </c>
      <c r="L80" s="2" t="s">
        <v>35</v>
      </c>
    </row>
    <row r="81" spans="1:11">
      <c r="A81" s="2" t="s">
        <v>10</v>
      </c>
      <c r="B81" s="2" t="s">
        <v>62</v>
      </c>
      <c r="C81" s="15">
        <v>2887139</v>
      </c>
      <c r="D81" s="15">
        <v>16774719</v>
      </c>
      <c r="E81" s="2" t="s">
        <v>86</v>
      </c>
      <c r="F81" s="16">
        <v>0.44137890000000002</v>
      </c>
      <c r="G81" s="11" t="s">
        <v>79</v>
      </c>
      <c r="H81" s="16">
        <v>0.20987790000000001</v>
      </c>
      <c r="I81" s="17">
        <v>0.67</v>
      </c>
      <c r="J81" s="16">
        <f t="shared" si="5"/>
        <v>0.31325059701492536</v>
      </c>
      <c r="K81" s="2" t="s">
        <v>38</v>
      </c>
    </row>
    <row r="82" spans="1:11">
      <c r="A82" s="2" t="s">
        <v>10</v>
      </c>
      <c r="B82" s="2" t="s">
        <v>52</v>
      </c>
      <c r="C82" s="15">
        <v>247232</v>
      </c>
      <c r="D82" s="15">
        <v>13920273</v>
      </c>
      <c r="E82" s="2" t="s">
        <v>85</v>
      </c>
      <c r="F82" s="16">
        <v>0.53248150000000005</v>
      </c>
      <c r="G82" s="13" t="s">
        <v>80</v>
      </c>
      <c r="H82" s="16">
        <v>0.13895289999999999</v>
      </c>
      <c r="I82" s="17">
        <v>0.67</v>
      </c>
      <c r="J82" s="16">
        <f t="shared" si="5"/>
        <v>0.20739238805970148</v>
      </c>
      <c r="K82" s="2" t="s">
        <v>38</v>
      </c>
    </row>
    <row r="83" spans="1:11">
      <c r="A83" s="2" t="s">
        <v>11</v>
      </c>
      <c r="B83" s="2" t="s">
        <v>47</v>
      </c>
      <c r="C83" s="15">
        <v>109201170</v>
      </c>
      <c r="D83" s="15">
        <v>136013591</v>
      </c>
      <c r="E83" s="2" t="s">
        <v>85</v>
      </c>
      <c r="F83" s="20"/>
      <c r="G83" s="20"/>
      <c r="H83" s="20"/>
      <c r="I83" s="21"/>
      <c r="J83" s="21"/>
      <c r="K83" s="6"/>
    </row>
    <row r="84" spans="1:11">
      <c r="A84" s="2" t="s">
        <v>11</v>
      </c>
      <c r="B84" s="2" t="s">
        <v>44</v>
      </c>
      <c r="C84" s="15">
        <v>754192</v>
      </c>
      <c r="D84" s="15">
        <v>82954360</v>
      </c>
      <c r="E84" s="2" t="s">
        <v>87</v>
      </c>
      <c r="F84" s="20"/>
      <c r="G84" s="20"/>
      <c r="H84" s="20"/>
      <c r="I84" s="21"/>
      <c r="J84" s="21"/>
      <c r="K84" s="6"/>
    </row>
    <row r="85" spans="1:11">
      <c r="A85" s="2" t="s">
        <v>11</v>
      </c>
      <c r="B85" s="2" t="s">
        <v>44</v>
      </c>
      <c r="C85" s="15">
        <v>149044448</v>
      </c>
      <c r="D85" s="15">
        <v>249212878</v>
      </c>
      <c r="E85" s="2" t="s">
        <v>87</v>
      </c>
      <c r="F85" s="20"/>
      <c r="G85" s="20"/>
      <c r="H85" s="20"/>
      <c r="I85" s="21"/>
      <c r="J85" s="21"/>
      <c r="K85" s="6"/>
    </row>
    <row r="86" spans="1:11">
      <c r="A86" s="2" t="s">
        <v>11</v>
      </c>
      <c r="B86" s="2" t="s">
        <v>55</v>
      </c>
      <c r="C86" s="15">
        <v>204738</v>
      </c>
      <c r="D86" s="15">
        <v>37167539</v>
      </c>
      <c r="E86" s="2" t="s">
        <v>85</v>
      </c>
      <c r="F86" s="20"/>
      <c r="G86" s="20"/>
      <c r="H86" s="20"/>
      <c r="I86" s="21"/>
      <c r="J86" s="21"/>
      <c r="K86" s="6"/>
    </row>
    <row r="87" spans="1:11">
      <c r="A87" s="2" t="s">
        <v>8</v>
      </c>
      <c r="B87" s="2" t="s">
        <v>44</v>
      </c>
      <c r="C87" s="15">
        <v>702114</v>
      </c>
      <c r="D87" s="15">
        <v>65837389</v>
      </c>
      <c r="E87" s="2" t="s">
        <v>86</v>
      </c>
      <c r="F87" s="20"/>
      <c r="G87" s="20"/>
      <c r="H87" s="20"/>
      <c r="I87" s="20"/>
      <c r="J87" s="20"/>
      <c r="K87" s="6"/>
    </row>
    <row r="88" spans="1:11">
      <c r="A88" s="2" t="s">
        <v>8</v>
      </c>
      <c r="B88" s="2" t="s">
        <v>45</v>
      </c>
      <c r="C88" s="15">
        <v>63411</v>
      </c>
      <c r="D88" s="15">
        <v>115362647</v>
      </c>
      <c r="E88" s="2" t="s">
        <v>85</v>
      </c>
      <c r="F88" s="20"/>
      <c r="G88" s="20"/>
      <c r="H88" s="20"/>
      <c r="I88" s="20"/>
      <c r="J88" s="20"/>
      <c r="K88" s="7"/>
    </row>
    <row r="89" spans="1:11">
      <c r="A89" s="2" t="s">
        <v>8</v>
      </c>
      <c r="B89" s="2" t="s">
        <v>45</v>
      </c>
      <c r="C89" s="15">
        <v>115375972</v>
      </c>
      <c r="D89" s="15">
        <v>197852564</v>
      </c>
      <c r="E89" s="2" t="s">
        <v>86</v>
      </c>
      <c r="F89" s="20"/>
      <c r="G89" s="20"/>
      <c r="H89" s="20"/>
      <c r="I89" s="20"/>
      <c r="J89" s="20"/>
      <c r="K89" s="6"/>
    </row>
    <row r="90" spans="1:11">
      <c r="A90" s="2" t="s">
        <v>8</v>
      </c>
      <c r="B90" s="2" t="s">
        <v>60</v>
      </c>
      <c r="C90" s="2">
        <v>1</v>
      </c>
      <c r="D90" s="15">
        <v>191154276</v>
      </c>
      <c r="E90" s="2" t="s">
        <v>86</v>
      </c>
      <c r="F90" s="20"/>
      <c r="G90" s="20"/>
      <c r="H90" s="20"/>
      <c r="I90" s="20"/>
      <c r="J90" s="20"/>
      <c r="K90" s="6"/>
    </row>
    <row r="91" spans="1:11">
      <c r="A91" s="2" t="s">
        <v>8</v>
      </c>
      <c r="B91" s="2" t="s">
        <v>55</v>
      </c>
      <c r="C91" s="15">
        <v>125965194</v>
      </c>
      <c r="D91" s="15">
        <v>141054761</v>
      </c>
      <c r="E91" s="2" t="s">
        <v>87</v>
      </c>
      <c r="F91" s="20"/>
      <c r="G91" s="20"/>
      <c r="H91" s="20"/>
      <c r="I91" s="20"/>
      <c r="J91" s="20"/>
      <c r="K91" s="6"/>
    </row>
    <row r="92" spans="1:11">
      <c r="A92" s="2" t="s">
        <v>8</v>
      </c>
      <c r="B92" s="2" t="s">
        <v>49</v>
      </c>
      <c r="C92" s="15">
        <v>189400</v>
      </c>
      <c r="D92" s="15">
        <v>49437399</v>
      </c>
      <c r="E92" s="2" t="s">
        <v>85</v>
      </c>
      <c r="F92" s="20"/>
      <c r="G92" s="20"/>
      <c r="H92" s="20"/>
      <c r="I92" s="20"/>
      <c r="J92" s="20"/>
      <c r="K92" s="7"/>
    </row>
    <row r="93" spans="1:11">
      <c r="A93" s="2" t="s">
        <v>8</v>
      </c>
      <c r="B93" s="2" t="s">
        <v>49</v>
      </c>
      <c r="C93" s="15">
        <v>51115582</v>
      </c>
      <c r="D93" s="15">
        <v>51988518</v>
      </c>
      <c r="E93" s="2" t="s">
        <v>1</v>
      </c>
      <c r="F93" s="21"/>
      <c r="G93" s="21"/>
      <c r="H93" s="21"/>
      <c r="I93" s="21"/>
      <c r="J93" s="21"/>
      <c r="K93" s="6"/>
    </row>
    <row r="94" spans="1:11">
      <c r="A94" s="2" t="s">
        <v>8</v>
      </c>
      <c r="B94" s="2" t="s">
        <v>49</v>
      </c>
      <c r="C94" s="15">
        <v>66812833</v>
      </c>
      <c r="D94" s="15">
        <v>70507900</v>
      </c>
      <c r="E94" s="2" t="s">
        <v>1</v>
      </c>
      <c r="F94" s="21"/>
      <c r="G94" s="21"/>
      <c r="H94" s="21"/>
      <c r="I94" s="21"/>
      <c r="J94" s="21"/>
      <c r="K94" s="6"/>
    </row>
    <row r="95" spans="1:11">
      <c r="A95" s="2" t="s">
        <v>8</v>
      </c>
      <c r="B95" s="2" t="s">
        <v>49</v>
      </c>
      <c r="C95" s="15">
        <v>70507901</v>
      </c>
      <c r="D95" s="15">
        <v>74115633</v>
      </c>
      <c r="E95" s="2" t="s">
        <v>85</v>
      </c>
      <c r="F95" s="20"/>
      <c r="G95" s="20"/>
      <c r="H95" s="20"/>
      <c r="I95" s="20"/>
      <c r="J95" s="20"/>
      <c r="K95" s="7"/>
    </row>
    <row r="96" spans="1:11">
      <c r="A96" s="2" t="s">
        <v>8</v>
      </c>
      <c r="B96" s="2" t="s">
        <v>49</v>
      </c>
      <c r="C96" s="15">
        <v>76389842</v>
      </c>
      <c r="D96" s="15">
        <v>133818115</v>
      </c>
      <c r="E96" s="2" t="s">
        <v>86</v>
      </c>
      <c r="F96" s="20"/>
      <c r="G96" s="20"/>
      <c r="H96" s="20"/>
      <c r="I96" s="20"/>
      <c r="J96" s="20"/>
      <c r="K96" s="6"/>
    </row>
    <row r="97" spans="1:12">
      <c r="A97" s="2" t="s">
        <v>8</v>
      </c>
      <c r="B97" s="2" t="s">
        <v>56</v>
      </c>
      <c r="C97" s="15">
        <v>63897949</v>
      </c>
      <c r="D97" s="15">
        <v>102397317</v>
      </c>
      <c r="E97" s="2" t="s">
        <v>85</v>
      </c>
      <c r="F97" s="20"/>
      <c r="G97" s="20"/>
      <c r="H97" s="20"/>
      <c r="I97" s="20"/>
      <c r="J97" s="20"/>
      <c r="K97" s="6"/>
    </row>
    <row r="98" spans="1:12">
      <c r="A98" s="2" t="s">
        <v>8</v>
      </c>
      <c r="B98" s="2" t="s">
        <v>64</v>
      </c>
      <c r="C98" s="15">
        <v>152712</v>
      </c>
      <c r="D98" s="15">
        <v>33619415</v>
      </c>
      <c r="E98" s="2" t="s">
        <v>86</v>
      </c>
      <c r="F98" s="20"/>
      <c r="G98" s="20"/>
      <c r="H98" s="20"/>
      <c r="I98" s="20"/>
      <c r="J98" s="20"/>
      <c r="K98" s="6"/>
    </row>
    <row r="99" spans="1:12">
      <c r="A99" s="2" t="s">
        <v>8</v>
      </c>
      <c r="B99" s="2" t="s">
        <v>64</v>
      </c>
      <c r="C99" s="15">
        <v>46461309</v>
      </c>
      <c r="D99" s="15">
        <v>90354753</v>
      </c>
      <c r="E99" s="2" t="s">
        <v>87</v>
      </c>
      <c r="F99" s="20"/>
      <c r="G99" s="20"/>
      <c r="H99" s="20"/>
      <c r="I99" s="20"/>
      <c r="J99" s="20"/>
      <c r="K99" s="6"/>
    </row>
    <row r="100" spans="1:12">
      <c r="A100" s="2" t="s">
        <v>8</v>
      </c>
      <c r="B100" s="2" t="s">
        <v>62</v>
      </c>
      <c r="C100" s="2">
        <v>1</v>
      </c>
      <c r="D100" s="15">
        <v>81195210</v>
      </c>
      <c r="E100" s="2" t="s">
        <v>86</v>
      </c>
      <c r="F100" s="20"/>
      <c r="G100" s="20"/>
      <c r="H100" s="20"/>
      <c r="I100" s="20"/>
      <c r="J100" s="20"/>
      <c r="K100" s="6"/>
    </row>
    <row r="101" spans="1:12">
      <c r="A101" s="2" t="s">
        <v>8</v>
      </c>
      <c r="B101" s="2" t="s">
        <v>52</v>
      </c>
      <c r="C101" s="2">
        <v>1</v>
      </c>
      <c r="D101" s="15">
        <v>59128983</v>
      </c>
      <c r="E101" s="2" t="s">
        <v>86</v>
      </c>
      <c r="F101" s="20"/>
      <c r="G101" s="20"/>
      <c r="H101" s="20"/>
      <c r="I101" s="20"/>
      <c r="J101" s="20"/>
      <c r="K101" s="6"/>
    </row>
    <row r="102" spans="1:12">
      <c r="A102" s="2" t="s">
        <v>9</v>
      </c>
      <c r="B102" s="2" t="s">
        <v>44</v>
      </c>
      <c r="C102" s="15">
        <v>754192</v>
      </c>
      <c r="D102" s="15">
        <v>12910668</v>
      </c>
      <c r="E102" s="2" t="s">
        <v>85</v>
      </c>
      <c r="F102" s="16">
        <v>0.62668889999999999</v>
      </c>
      <c r="G102" s="13" t="s">
        <v>80</v>
      </c>
      <c r="H102" s="16">
        <v>0.67873059999999996</v>
      </c>
      <c r="I102" s="17">
        <v>0.95</v>
      </c>
      <c r="J102" s="17">
        <f>H102/I102</f>
        <v>0.7144532631578947</v>
      </c>
      <c r="K102" s="2" t="s">
        <v>38</v>
      </c>
    </row>
    <row r="103" spans="1:12">
      <c r="A103" s="2" t="s">
        <v>9</v>
      </c>
      <c r="B103" s="2" t="s">
        <v>44</v>
      </c>
      <c r="C103" s="15">
        <v>146320646</v>
      </c>
      <c r="D103" s="15">
        <v>180381972</v>
      </c>
      <c r="E103" s="2" t="s">
        <v>1</v>
      </c>
      <c r="F103" s="8" t="s">
        <v>68</v>
      </c>
      <c r="G103" s="8"/>
      <c r="H103" s="17" t="s">
        <v>68</v>
      </c>
      <c r="I103" s="17">
        <v>0.95</v>
      </c>
      <c r="J103" s="17" t="s">
        <v>68</v>
      </c>
      <c r="K103" s="2" t="s">
        <v>88</v>
      </c>
      <c r="L103" s="17" t="s">
        <v>70</v>
      </c>
    </row>
    <row r="104" spans="1:12">
      <c r="A104" s="2" t="s">
        <v>9</v>
      </c>
      <c r="B104" s="2" t="s">
        <v>44</v>
      </c>
      <c r="C104" s="15">
        <v>180243524</v>
      </c>
      <c r="D104" s="15">
        <v>249212878</v>
      </c>
      <c r="E104" s="2" t="s">
        <v>87</v>
      </c>
      <c r="F104" s="8">
        <v>1</v>
      </c>
      <c r="G104" s="14" t="s">
        <v>78</v>
      </c>
      <c r="H104" s="8">
        <v>1</v>
      </c>
      <c r="I104" s="8">
        <v>0.95</v>
      </c>
      <c r="J104" s="17">
        <f>H104/I104</f>
        <v>1.0526315789473684</v>
      </c>
      <c r="K104" s="3" t="s">
        <v>34</v>
      </c>
      <c r="L104" s="2" t="s">
        <v>35</v>
      </c>
    </row>
    <row r="105" spans="1:12">
      <c r="A105" s="2" t="s">
        <v>9</v>
      </c>
      <c r="B105" s="2" t="s">
        <v>44</v>
      </c>
      <c r="C105" s="15">
        <v>212903089</v>
      </c>
      <c r="D105" s="15">
        <v>249212878</v>
      </c>
      <c r="E105" s="2" t="s">
        <v>86</v>
      </c>
      <c r="F105" s="16">
        <v>8.8453740000000003E-2</v>
      </c>
      <c r="G105" s="11" t="s">
        <v>79</v>
      </c>
      <c r="H105" s="16">
        <v>0.90296299999999996</v>
      </c>
      <c r="I105" s="17">
        <v>0.95</v>
      </c>
      <c r="J105" s="17">
        <f t="shared" ref="J105:J125" si="6">H105/I105</f>
        <v>0.95048736842105264</v>
      </c>
      <c r="K105" s="2" t="s">
        <v>34</v>
      </c>
    </row>
    <row r="106" spans="1:12">
      <c r="A106" s="2" t="s">
        <v>9</v>
      </c>
      <c r="B106" s="2" t="s">
        <v>45</v>
      </c>
      <c r="C106" s="15">
        <v>63411</v>
      </c>
      <c r="D106" s="15">
        <v>2262011</v>
      </c>
      <c r="E106" s="2" t="s">
        <v>85</v>
      </c>
      <c r="F106" s="8" t="s">
        <v>68</v>
      </c>
      <c r="G106" s="8"/>
      <c r="H106" s="8" t="s">
        <v>68</v>
      </c>
      <c r="I106" s="8">
        <v>0.95</v>
      </c>
      <c r="J106" s="17" t="s">
        <v>68</v>
      </c>
      <c r="K106" s="2" t="s">
        <v>88</v>
      </c>
      <c r="L106" s="2" t="s">
        <v>69</v>
      </c>
    </row>
    <row r="107" spans="1:12">
      <c r="A107" s="2" t="s">
        <v>9</v>
      </c>
      <c r="B107" s="2" t="s">
        <v>45</v>
      </c>
      <c r="C107" s="15">
        <v>3072912</v>
      </c>
      <c r="D107" s="15">
        <v>55168187</v>
      </c>
      <c r="E107" s="2" t="s">
        <v>85</v>
      </c>
      <c r="F107" s="16">
        <v>0.61996569999999995</v>
      </c>
      <c r="G107" s="13" t="s">
        <v>80</v>
      </c>
      <c r="H107" s="16">
        <v>0.63134170000000001</v>
      </c>
      <c r="I107" s="17">
        <v>0.95</v>
      </c>
      <c r="J107" s="17">
        <f t="shared" si="6"/>
        <v>0.66457021052631582</v>
      </c>
      <c r="K107" s="2" t="s">
        <v>38</v>
      </c>
    </row>
    <row r="108" spans="1:12">
      <c r="A108" s="2" t="s">
        <v>9</v>
      </c>
      <c r="B108" s="2" t="s">
        <v>46</v>
      </c>
      <c r="C108" s="15">
        <v>41421</v>
      </c>
      <c r="D108" s="15">
        <v>55247334</v>
      </c>
      <c r="E108" s="2" t="s">
        <v>85</v>
      </c>
      <c r="F108" s="16">
        <v>0.62931919999999997</v>
      </c>
      <c r="G108" s="13" t="s">
        <v>80</v>
      </c>
      <c r="H108" s="16">
        <v>0.697739</v>
      </c>
      <c r="I108" s="17">
        <v>0.95</v>
      </c>
      <c r="J108" s="17">
        <f t="shared" si="6"/>
        <v>0.73446210526315792</v>
      </c>
      <c r="K108" s="2" t="s">
        <v>38</v>
      </c>
    </row>
    <row r="109" spans="1:12">
      <c r="A109" s="2" t="s">
        <v>9</v>
      </c>
      <c r="B109" s="2" t="s">
        <v>46</v>
      </c>
      <c r="C109" s="15">
        <v>84293651</v>
      </c>
      <c r="D109" s="15">
        <v>140051822</v>
      </c>
      <c r="E109" s="2" t="s">
        <v>1</v>
      </c>
      <c r="F109" s="8" t="s">
        <v>68</v>
      </c>
      <c r="G109" s="23"/>
      <c r="H109" s="8" t="s">
        <v>68</v>
      </c>
      <c r="I109" s="17">
        <v>0.95</v>
      </c>
      <c r="J109" s="17" t="s">
        <v>68</v>
      </c>
      <c r="K109" s="2" t="s">
        <v>88</v>
      </c>
      <c r="L109" s="2" t="s">
        <v>70</v>
      </c>
    </row>
    <row r="110" spans="1:12">
      <c r="A110" s="2" t="s">
        <v>9</v>
      </c>
      <c r="B110" s="2" t="s">
        <v>47</v>
      </c>
      <c r="C110" s="15">
        <v>172417</v>
      </c>
      <c r="D110" s="15">
        <v>122405097</v>
      </c>
      <c r="E110" s="2" t="s">
        <v>85</v>
      </c>
      <c r="F110" s="16">
        <v>0.62835419999999997</v>
      </c>
      <c r="G110" s="13" t="s">
        <v>80</v>
      </c>
      <c r="H110" s="16">
        <v>0.69073419999999996</v>
      </c>
      <c r="I110" s="17">
        <v>0.95</v>
      </c>
      <c r="J110" s="17">
        <f t="shared" si="6"/>
        <v>0.72708863157894732</v>
      </c>
      <c r="K110" s="2" t="s">
        <v>38</v>
      </c>
    </row>
    <row r="111" spans="1:12">
      <c r="A111" s="2" t="s">
        <v>9</v>
      </c>
      <c r="B111" s="2" t="s">
        <v>47</v>
      </c>
      <c r="C111" s="15">
        <v>122405097</v>
      </c>
      <c r="D111" s="15">
        <v>146292734</v>
      </c>
      <c r="E111" s="2" t="s">
        <v>87</v>
      </c>
      <c r="F111" s="8">
        <v>1</v>
      </c>
      <c r="G111" s="14" t="s">
        <v>78</v>
      </c>
      <c r="H111" s="8">
        <v>1</v>
      </c>
      <c r="I111" s="8">
        <v>0.95</v>
      </c>
      <c r="J111" s="17">
        <f t="shared" si="6"/>
        <v>1.0526315789473684</v>
      </c>
      <c r="K111" s="3" t="s">
        <v>34</v>
      </c>
      <c r="L111" s="2" t="s">
        <v>35</v>
      </c>
    </row>
    <row r="112" spans="1:12">
      <c r="A112" s="2" t="s">
        <v>9</v>
      </c>
      <c r="B112" s="2" t="s">
        <v>48</v>
      </c>
      <c r="C112" s="15">
        <v>93805614</v>
      </c>
      <c r="D112" s="15">
        <v>102887229</v>
      </c>
      <c r="E112" s="2" t="s">
        <v>86</v>
      </c>
      <c r="F112" s="16">
        <v>0.1103285</v>
      </c>
      <c r="G112" s="11" t="s">
        <v>79</v>
      </c>
      <c r="H112" s="16">
        <v>0.87598960000000003</v>
      </c>
      <c r="I112" s="17">
        <v>0.95</v>
      </c>
      <c r="J112" s="17">
        <f t="shared" si="6"/>
        <v>0.92209431578947376</v>
      </c>
      <c r="K112" s="2" t="s">
        <v>34</v>
      </c>
    </row>
    <row r="113" spans="1:12">
      <c r="A113" s="2" t="s">
        <v>9</v>
      </c>
      <c r="B113" s="2" t="s">
        <v>49</v>
      </c>
      <c r="C113" s="15">
        <v>85251888</v>
      </c>
      <c r="D113" s="15">
        <v>87794411</v>
      </c>
      <c r="E113" s="2" t="s">
        <v>85</v>
      </c>
      <c r="F113" s="16">
        <v>0.52906489999999995</v>
      </c>
      <c r="G113" s="13" t="s">
        <v>80</v>
      </c>
      <c r="H113" s="16">
        <v>0.1234348</v>
      </c>
      <c r="I113" s="17">
        <v>0.95</v>
      </c>
      <c r="J113" s="17">
        <f t="shared" si="6"/>
        <v>0.12993136842105263</v>
      </c>
      <c r="K113" s="2" t="s">
        <v>38</v>
      </c>
    </row>
    <row r="114" spans="1:12">
      <c r="A114" s="2" t="s">
        <v>9</v>
      </c>
      <c r="B114" s="2" t="s">
        <v>50</v>
      </c>
      <c r="C114" s="15">
        <v>19084823</v>
      </c>
      <c r="D114" s="15">
        <v>115103150</v>
      </c>
      <c r="E114" s="2" t="s">
        <v>86</v>
      </c>
      <c r="F114" s="16">
        <v>9.845835E-2</v>
      </c>
      <c r="G114" s="11" t="s">
        <v>79</v>
      </c>
      <c r="H114" s="16">
        <v>0.89078889999999999</v>
      </c>
      <c r="I114" s="17">
        <v>0.95</v>
      </c>
      <c r="J114" s="17">
        <f t="shared" si="6"/>
        <v>0.93767252631578957</v>
      </c>
      <c r="K114" s="2" t="s">
        <v>34</v>
      </c>
    </row>
    <row r="115" spans="1:12">
      <c r="A115" s="2" t="s">
        <v>9</v>
      </c>
      <c r="B115" s="2" t="s">
        <v>51</v>
      </c>
      <c r="C115" s="15">
        <v>20219083</v>
      </c>
      <c r="D115" s="15">
        <v>21899631</v>
      </c>
      <c r="E115" s="2" t="s">
        <v>85</v>
      </c>
      <c r="F115" s="16">
        <v>0.62585360000000001</v>
      </c>
      <c r="G115" s="13" t="s">
        <v>80</v>
      </c>
      <c r="H115" s="16">
        <v>0.67275030000000002</v>
      </c>
      <c r="I115" s="17">
        <v>0.95</v>
      </c>
      <c r="J115" s="17">
        <f t="shared" si="6"/>
        <v>0.70815821052631589</v>
      </c>
      <c r="K115" s="2" t="s">
        <v>38</v>
      </c>
    </row>
    <row r="116" spans="1:12">
      <c r="A116" s="2" t="s">
        <v>9</v>
      </c>
      <c r="B116" s="2" t="s">
        <v>51</v>
      </c>
      <c r="C116" s="15">
        <v>24401400</v>
      </c>
      <c r="D116" s="15">
        <v>36489339</v>
      </c>
      <c r="E116" s="2" t="s">
        <v>86</v>
      </c>
      <c r="F116" s="16">
        <v>9.9011849999999998E-2</v>
      </c>
      <c r="G116" s="11" t="s">
        <v>79</v>
      </c>
      <c r="H116" s="16">
        <v>0.89010750000000005</v>
      </c>
      <c r="I116" s="17">
        <v>0.95</v>
      </c>
      <c r="J116" s="17">
        <f t="shared" si="6"/>
        <v>0.93695526315789479</v>
      </c>
      <c r="K116" s="2" t="s">
        <v>34</v>
      </c>
    </row>
    <row r="117" spans="1:12">
      <c r="A117" s="2" t="s">
        <v>9</v>
      </c>
      <c r="B117" s="2" t="s">
        <v>51</v>
      </c>
      <c r="C117" s="15">
        <v>36508835</v>
      </c>
      <c r="D117" s="15">
        <v>37723236</v>
      </c>
      <c r="E117" s="2" t="s">
        <v>1</v>
      </c>
      <c r="F117" s="8">
        <v>0.72033060000000004</v>
      </c>
      <c r="G117" s="18" t="s">
        <v>75</v>
      </c>
      <c r="H117" s="17">
        <v>0.52</v>
      </c>
      <c r="I117" s="8">
        <v>0.95</v>
      </c>
      <c r="J117" s="17">
        <f t="shared" si="6"/>
        <v>0.54736842105263162</v>
      </c>
      <c r="K117" s="2" t="s">
        <v>38</v>
      </c>
    </row>
    <row r="118" spans="1:12">
      <c r="A118" s="2" t="s">
        <v>9</v>
      </c>
      <c r="B118" s="2" t="s">
        <v>51</v>
      </c>
      <c r="C118" s="15">
        <v>40376013</v>
      </c>
      <c r="D118" s="15">
        <v>49518635</v>
      </c>
      <c r="E118" s="2" t="s">
        <v>86</v>
      </c>
      <c r="F118" s="16">
        <v>0.11115170000000001</v>
      </c>
      <c r="G118" s="11" t="s">
        <v>79</v>
      </c>
      <c r="H118" s="16">
        <v>0.87494859999999997</v>
      </c>
      <c r="I118" s="17">
        <v>0.95</v>
      </c>
      <c r="J118" s="17">
        <f t="shared" si="6"/>
        <v>0.92099852631578949</v>
      </c>
      <c r="K118" s="2" t="s">
        <v>34</v>
      </c>
    </row>
    <row r="119" spans="1:12">
      <c r="A119" s="2" t="s">
        <v>9</v>
      </c>
      <c r="B119" s="2" t="s">
        <v>51</v>
      </c>
      <c r="C119" s="15">
        <v>54140013</v>
      </c>
      <c r="D119" s="15">
        <v>55906082</v>
      </c>
      <c r="E119" s="2" t="s">
        <v>85</v>
      </c>
      <c r="F119" s="22">
        <v>0.54005749999999997</v>
      </c>
      <c r="G119" s="13" t="s">
        <v>80</v>
      </c>
      <c r="H119" s="16">
        <v>0.17418459999999999</v>
      </c>
      <c r="I119" s="17">
        <v>0.95</v>
      </c>
      <c r="J119" s="17">
        <f t="shared" si="6"/>
        <v>0.18335221052631578</v>
      </c>
      <c r="K119" s="2" t="s">
        <v>38</v>
      </c>
    </row>
    <row r="120" spans="1:12">
      <c r="A120" s="2" t="s">
        <v>9</v>
      </c>
      <c r="B120" s="2" t="s">
        <v>51</v>
      </c>
      <c r="C120" s="15">
        <v>55917734</v>
      </c>
      <c r="D120" s="15">
        <v>56783688</v>
      </c>
      <c r="E120" s="2" t="s">
        <v>86</v>
      </c>
      <c r="F120" s="22">
        <v>0.38364579999999998</v>
      </c>
      <c r="G120" s="11" t="s">
        <v>79</v>
      </c>
      <c r="H120" s="16">
        <v>0.37755640000000001</v>
      </c>
      <c r="I120" s="17">
        <v>0.95</v>
      </c>
      <c r="J120" s="17">
        <f t="shared" si="6"/>
        <v>0.39742778947368423</v>
      </c>
      <c r="K120" s="2" t="s">
        <v>38</v>
      </c>
    </row>
    <row r="121" spans="1:12">
      <c r="A121" s="2" t="s">
        <v>9</v>
      </c>
      <c r="B121" s="2" t="s">
        <v>51</v>
      </c>
      <c r="C121" s="15">
        <v>56805439</v>
      </c>
      <c r="D121" s="15">
        <v>61978571</v>
      </c>
      <c r="E121" s="2" t="s">
        <v>1</v>
      </c>
      <c r="F121" s="8">
        <v>0.74072020000000005</v>
      </c>
      <c r="G121" s="18" t="s">
        <v>74</v>
      </c>
      <c r="H121" s="17">
        <v>0.46420909999999999</v>
      </c>
      <c r="I121" s="8">
        <v>0.95</v>
      </c>
      <c r="J121" s="17">
        <f t="shared" si="6"/>
        <v>0.48864115789473683</v>
      </c>
      <c r="K121" s="2" t="s">
        <v>38</v>
      </c>
    </row>
    <row r="122" spans="1:12">
      <c r="A122" s="2" t="s">
        <v>9</v>
      </c>
      <c r="B122" s="2" t="s">
        <v>51</v>
      </c>
      <c r="C122" s="15">
        <v>61990861</v>
      </c>
      <c r="D122" s="15">
        <v>62435628</v>
      </c>
      <c r="E122" s="2" t="s">
        <v>86</v>
      </c>
      <c r="F122" s="8">
        <v>0.29284399999999999</v>
      </c>
      <c r="G122" s="11" t="s">
        <v>79</v>
      </c>
      <c r="H122" s="17">
        <v>0.58588490000000004</v>
      </c>
      <c r="I122" s="8">
        <v>0.95</v>
      </c>
      <c r="J122" s="17">
        <f t="shared" si="6"/>
        <v>0.61672094736842109</v>
      </c>
      <c r="K122" s="2" t="s">
        <v>38</v>
      </c>
    </row>
    <row r="123" spans="1:12">
      <c r="A123" s="2" t="s">
        <v>9</v>
      </c>
      <c r="B123" s="2" t="s">
        <v>51</v>
      </c>
      <c r="C123" s="15">
        <v>62463129</v>
      </c>
      <c r="D123" s="15">
        <v>62750546</v>
      </c>
      <c r="E123" s="2" t="s">
        <v>85</v>
      </c>
      <c r="F123" s="8" t="s">
        <v>68</v>
      </c>
      <c r="G123" s="8"/>
      <c r="H123" s="17" t="s">
        <v>68</v>
      </c>
      <c r="I123" s="8">
        <v>0.95</v>
      </c>
      <c r="J123" s="17" t="s">
        <v>68</v>
      </c>
      <c r="K123" s="2" t="s">
        <v>88</v>
      </c>
      <c r="L123" s="2" t="s">
        <v>69</v>
      </c>
    </row>
    <row r="124" spans="1:12">
      <c r="A124" s="2" t="s">
        <v>9</v>
      </c>
      <c r="B124" s="2" t="s">
        <v>51</v>
      </c>
      <c r="C124" s="15">
        <v>62767872</v>
      </c>
      <c r="D124" s="15">
        <v>106048549</v>
      </c>
      <c r="E124" s="2" t="s">
        <v>86</v>
      </c>
      <c r="F124" s="16">
        <v>0.1020107</v>
      </c>
      <c r="G124" s="11" t="s">
        <v>79</v>
      </c>
      <c r="H124" s="16">
        <v>0.88640099999999999</v>
      </c>
      <c r="I124" s="17">
        <v>0.95</v>
      </c>
      <c r="J124" s="17">
        <f t="shared" si="6"/>
        <v>0.93305368421052637</v>
      </c>
      <c r="K124" s="2" t="s">
        <v>34</v>
      </c>
    </row>
    <row r="125" spans="1:12">
      <c r="A125" s="2" t="s">
        <v>9</v>
      </c>
      <c r="B125" s="2" t="s">
        <v>52</v>
      </c>
      <c r="C125" s="15">
        <v>247232</v>
      </c>
      <c r="D125" s="15">
        <v>15297576</v>
      </c>
      <c r="E125" s="2" t="s">
        <v>85</v>
      </c>
      <c r="F125" s="16">
        <v>0.62769370000000002</v>
      </c>
      <c r="G125" s="13" t="s">
        <v>80</v>
      </c>
      <c r="H125" s="16">
        <v>0.68596029999999997</v>
      </c>
      <c r="I125" s="17">
        <v>0.95</v>
      </c>
      <c r="J125" s="17">
        <f t="shared" si="6"/>
        <v>0.72206347368421053</v>
      </c>
      <c r="K125" s="2" t="s">
        <v>38</v>
      </c>
    </row>
    <row r="126" spans="1:12">
      <c r="A126" s="4" t="s">
        <v>12</v>
      </c>
      <c r="B126" s="4" t="s">
        <v>44</v>
      </c>
      <c r="C126" s="10">
        <v>145661313</v>
      </c>
      <c r="D126" s="10">
        <v>249212878</v>
      </c>
      <c r="E126" s="4" t="s">
        <v>85</v>
      </c>
      <c r="F126" s="14">
        <v>0.59877159999999996</v>
      </c>
      <c r="G126" s="13" t="s">
        <v>80</v>
      </c>
      <c r="H126" s="14">
        <v>0.4923458</v>
      </c>
      <c r="I126" s="14">
        <v>1</v>
      </c>
      <c r="J126" s="11">
        <f>H126/I126</f>
        <v>0.4923458</v>
      </c>
      <c r="K126" s="4" t="s">
        <v>38</v>
      </c>
    </row>
    <row r="127" spans="1:12">
      <c r="A127" s="4" t="s">
        <v>12</v>
      </c>
      <c r="B127" s="4" t="s">
        <v>53</v>
      </c>
      <c r="C127" s="10">
        <v>38139</v>
      </c>
      <c r="D127" s="10">
        <v>161150476</v>
      </c>
      <c r="E127" s="4" t="s">
        <v>85</v>
      </c>
      <c r="F127" s="14">
        <v>0.60706590000000005</v>
      </c>
      <c r="G127" s="13" t="s">
        <v>80</v>
      </c>
      <c r="H127" s="14">
        <v>0.54495610000000005</v>
      </c>
      <c r="I127" s="14">
        <v>1</v>
      </c>
      <c r="J127" s="11">
        <f t="shared" ref="J127:J139" si="7">H127/I127</f>
        <v>0.54495610000000005</v>
      </c>
      <c r="K127" s="4" t="s">
        <v>38</v>
      </c>
    </row>
    <row r="128" spans="1:12">
      <c r="A128" s="4" t="s">
        <v>12</v>
      </c>
      <c r="B128" s="4" t="s">
        <v>54</v>
      </c>
      <c r="C128" s="4">
        <v>1</v>
      </c>
      <c r="D128" s="10">
        <v>171115067</v>
      </c>
      <c r="E128" s="4" t="s">
        <v>85</v>
      </c>
      <c r="F128" s="14">
        <v>0.60749500000000001</v>
      </c>
      <c r="G128" s="13" t="s">
        <v>80</v>
      </c>
      <c r="H128" s="14">
        <v>0.54773810000000001</v>
      </c>
      <c r="I128" s="14">
        <v>1</v>
      </c>
      <c r="J128" s="11">
        <f t="shared" si="7"/>
        <v>0.54773810000000001</v>
      </c>
      <c r="K128" s="4" t="s">
        <v>38</v>
      </c>
    </row>
    <row r="129" spans="1:12">
      <c r="A129" s="4" t="s">
        <v>12</v>
      </c>
      <c r="B129" s="4" t="s">
        <v>46</v>
      </c>
      <c r="C129" s="4">
        <v>1</v>
      </c>
      <c r="D129" s="10">
        <v>159138663</v>
      </c>
      <c r="E129" s="4" t="s">
        <v>85</v>
      </c>
      <c r="F129" s="14">
        <v>0.60589990000000005</v>
      </c>
      <c r="G129" s="13" t="s">
        <v>80</v>
      </c>
      <c r="H129" s="14">
        <v>0.53742659999999998</v>
      </c>
      <c r="I129" s="14">
        <v>1</v>
      </c>
      <c r="J129" s="11">
        <f t="shared" si="7"/>
        <v>0.53742659999999998</v>
      </c>
      <c r="K129" s="4" t="s">
        <v>38</v>
      </c>
    </row>
    <row r="130" spans="1:12">
      <c r="A130" s="4" t="s">
        <v>12</v>
      </c>
      <c r="B130" s="4" t="s">
        <v>47</v>
      </c>
      <c r="C130" s="10">
        <v>14693957</v>
      </c>
      <c r="D130" s="10">
        <v>41855784</v>
      </c>
      <c r="E130" s="2" t="s">
        <v>86</v>
      </c>
      <c r="F130" s="14">
        <v>0.17688970000000001</v>
      </c>
      <c r="G130" s="11" t="s">
        <v>79</v>
      </c>
      <c r="H130" s="14">
        <v>0.78509600000000002</v>
      </c>
      <c r="I130" s="14">
        <v>1</v>
      </c>
      <c r="J130" s="11">
        <f t="shared" si="7"/>
        <v>0.78509600000000002</v>
      </c>
      <c r="K130" s="4" t="s">
        <v>38</v>
      </c>
    </row>
    <row r="131" spans="1:12">
      <c r="A131" s="4" t="s">
        <v>12</v>
      </c>
      <c r="B131" s="4" t="s">
        <v>55</v>
      </c>
      <c r="C131" s="10">
        <v>204738</v>
      </c>
      <c r="D131" s="10">
        <v>21685404</v>
      </c>
      <c r="E131" s="4" t="s">
        <v>85</v>
      </c>
      <c r="F131" s="14">
        <v>0.58119030000000005</v>
      </c>
      <c r="G131" s="13" t="s">
        <v>80</v>
      </c>
      <c r="H131" s="14">
        <v>0.38771909999999998</v>
      </c>
      <c r="I131" s="14">
        <v>1</v>
      </c>
      <c r="J131" s="11">
        <f t="shared" si="7"/>
        <v>0.38771909999999998</v>
      </c>
      <c r="K131" s="4" t="s">
        <v>38</v>
      </c>
    </row>
    <row r="132" spans="1:12">
      <c r="A132" s="4" t="s">
        <v>12</v>
      </c>
      <c r="B132" s="4" t="s">
        <v>48</v>
      </c>
      <c r="C132" s="4">
        <v>1</v>
      </c>
      <c r="D132" s="10">
        <v>34920500</v>
      </c>
      <c r="E132" s="4" t="s">
        <v>87</v>
      </c>
      <c r="F132" s="14">
        <v>0.78221439999999998</v>
      </c>
      <c r="G132" s="14" t="s">
        <v>78</v>
      </c>
      <c r="H132" s="14">
        <v>0.56442890000000001</v>
      </c>
      <c r="I132" s="14">
        <v>1</v>
      </c>
      <c r="J132" s="11">
        <f t="shared" si="7"/>
        <v>0.56442890000000001</v>
      </c>
      <c r="K132" s="5" t="s">
        <v>38</v>
      </c>
    </row>
    <row r="133" spans="1:12">
      <c r="A133" s="4" t="s">
        <v>12</v>
      </c>
      <c r="B133" s="4" t="s">
        <v>48</v>
      </c>
      <c r="C133" s="10">
        <v>34969112</v>
      </c>
      <c r="D133" s="10">
        <v>134938847</v>
      </c>
      <c r="E133" s="4" t="s">
        <v>85</v>
      </c>
      <c r="F133" s="14">
        <v>0.60099360000000002</v>
      </c>
      <c r="G133" s="13" t="s">
        <v>80</v>
      </c>
      <c r="H133" s="14">
        <v>0.50622529999999999</v>
      </c>
      <c r="I133" s="14">
        <v>1</v>
      </c>
      <c r="J133" s="11">
        <f t="shared" si="7"/>
        <v>0.50622529999999999</v>
      </c>
      <c r="K133" s="4" t="s">
        <v>38</v>
      </c>
    </row>
    <row r="134" spans="1:12">
      <c r="A134" s="4" t="s">
        <v>12</v>
      </c>
      <c r="B134" s="4" t="s">
        <v>49</v>
      </c>
      <c r="C134" s="4">
        <v>1</v>
      </c>
      <c r="D134" s="10">
        <v>133851895</v>
      </c>
      <c r="E134" s="4" t="s">
        <v>85</v>
      </c>
      <c r="F134" s="14">
        <v>0.6037574</v>
      </c>
      <c r="G134" s="13" t="s">
        <v>80</v>
      </c>
      <c r="H134" s="14">
        <v>0.52370649999999996</v>
      </c>
      <c r="I134" s="14">
        <v>1</v>
      </c>
      <c r="J134" s="11">
        <f t="shared" si="7"/>
        <v>0.52370649999999996</v>
      </c>
      <c r="K134" s="4" t="s">
        <v>38</v>
      </c>
    </row>
    <row r="135" spans="1:12">
      <c r="A135" s="4" t="s">
        <v>12</v>
      </c>
      <c r="B135" s="4" t="s">
        <v>56</v>
      </c>
      <c r="C135" s="10">
        <v>19870873</v>
      </c>
      <c r="D135" s="10">
        <v>102531392</v>
      </c>
      <c r="E135" s="4" t="s">
        <v>1</v>
      </c>
      <c r="F135" s="24" t="s">
        <v>68</v>
      </c>
      <c r="G135" s="24"/>
      <c r="H135" s="11" t="s">
        <v>68</v>
      </c>
      <c r="I135" s="14">
        <v>1</v>
      </c>
      <c r="J135" s="11" t="s">
        <v>68</v>
      </c>
      <c r="K135" s="4" t="s">
        <v>88</v>
      </c>
      <c r="L135" s="2" t="s">
        <v>69</v>
      </c>
    </row>
    <row r="136" spans="1:12">
      <c r="A136" s="4" t="s">
        <v>12</v>
      </c>
      <c r="B136" s="4" t="s">
        <v>57</v>
      </c>
      <c r="C136" s="4">
        <v>1</v>
      </c>
      <c r="D136" s="10">
        <v>78077248</v>
      </c>
      <c r="E136" s="4" t="s">
        <v>85</v>
      </c>
      <c r="F136" s="14">
        <v>0.6004372</v>
      </c>
      <c r="G136" s="13" t="s">
        <v>80</v>
      </c>
      <c r="H136" s="14">
        <v>0.50273559999999995</v>
      </c>
      <c r="I136" s="14">
        <v>1</v>
      </c>
      <c r="J136" s="11">
        <f t="shared" si="7"/>
        <v>0.50273559999999995</v>
      </c>
      <c r="K136" s="4" t="s">
        <v>38</v>
      </c>
    </row>
    <row r="137" spans="1:12">
      <c r="A137" s="4" t="s">
        <v>12</v>
      </c>
      <c r="B137" s="4" t="s">
        <v>52</v>
      </c>
      <c r="C137" s="4">
        <v>1</v>
      </c>
      <c r="D137" s="10">
        <v>59128983</v>
      </c>
      <c r="E137" s="4" t="s">
        <v>85</v>
      </c>
      <c r="F137" s="14">
        <v>0.58528729999999995</v>
      </c>
      <c r="G137" s="13" t="s">
        <v>80</v>
      </c>
      <c r="H137" s="14">
        <v>0.4113077</v>
      </c>
      <c r="I137" s="14">
        <v>1</v>
      </c>
      <c r="J137" s="11">
        <f t="shared" si="7"/>
        <v>0.4113077</v>
      </c>
      <c r="K137" s="4" t="s">
        <v>38</v>
      </c>
    </row>
    <row r="138" spans="1:12">
      <c r="A138" s="4" t="s">
        <v>12</v>
      </c>
      <c r="B138" s="4" t="s">
        <v>58</v>
      </c>
      <c r="C138" s="10">
        <v>9648315</v>
      </c>
      <c r="D138" s="10">
        <v>48097610</v>
      </c>
      <c r="E138" s="4" t="s">
        <v>85</v>
      </c>
      <c r="F138" s="14">
        <v>0.60701110000000003</v>
      </c>
      <c r="G138" s="13" t="s">
        <v>80</v>
      </c>
      <c r="H138" s="14">
        <v>0.544601</v>
      </c>
      <c r="I138" s="14">
        <v>1</v>
      </c>
      <c r="J138" s="11">
        <f t="shared" si="7"/>
        <v>0.544601</v>
      </c>
      <c r="K138" s="4" t="s">
        <v>38</v>
      </c>
    </row>
    <row r="139" spans="1:12">
      <c r="A139" s="4" t="s">
        <v>12</v>
      </c>
      <c r="B139" s="4" t="s">
        <v>59</v>
      </c>
      <c r="C139" s="10">
        <v>23116186</v>
      </c>
      <c r="D139" s="10">
        <v>51213826</v>
      </c>
      <c r="E139" s="4" t="s">
        <v>85</v>
      </c>
      <c r="F139" s="14">
        <v>0.60335749999999999</v>
      </c>
      <c r="G139" s="13" t="s">
        <v>80</v>
      </c>
      <c r="H139" s="14">
        <v>0.52116220000000002</v>
      </c>
      <c r="I139" s="14">
        <v>1</v>
      </c>
      <c r="J139" s="11">
        <f t="shared" si="7"/>
        <v>0.52116220000000002</v>
      </c>
      <c r="K139" s="4" t="s">
        <v>38</v>
      </c>
    </row>
    <row r="140" spans="1:12">
      <c r="A140" s="4" t="s">
        <v>13</v>
      </c>
      <c r="B140" s="4" t="s">
        <v>44</v>
      </c>
      <c r="C140" s="10">
        <v>74664040</v>
      </c>
      <c r="D140" s="10">
        <v>118252257</v>
      </c>
      <c r="E140" s="2" t="s">
        <v>86</v>
      </c>
      <c r="F140" s="14">
        <v>0.179616</v>
      </c>
      <c r="G140" s="11" t="s">
        <v>79</v>
      </c>
      <c r="H140" s="14">
        <v>0.78105860000000005</v>
      </c>
      <c r="I140" s="14">
        <v>0.9</v>
      </c>
      <c r="J140" s="11">
        <f>H140/I140</f>
        <v>0.86784288888888894</v>
      </c>
      <c r="K140" s="5" t="s">
        <v>34</v>
      </c>
    </row>
    <row r="141" spans="1:12">
      <c r="A141" s="4" t="s">
        <v>13</v>
      </c>
      <c r="B141" s="4" t="s">
        <v>44</v>
      </c>
      <c r="C141" s="10">
        <v>145258178</v>
      </c>
      <c r="D141" s="10">
        <v>154227367</v>
      </c>
      <c r="E141" s="4" t="s">
        <v>1</v>
      </c>
      <c r="F141" s="24" t="s">
        <v>68</v>
      </c>
      <c r="G141" s="24"/>
      <c r="H141" s="24" t="s">
        <v>68</v>
      </c>
      <c r="I141" s="14">
        <v>0.9</v>
      </c>
      <c r="J141" s="11" t="s">
        <v>68</v>
      </c>
      <c r="K141" s="4" t="s">
        <v>88</v>
      </c>
      <c r="L141" s="17" t="s">
        <v>70</v>
      </c>
    </row>
    <row r="142" spans="1:12">
      <c r="A142" s="4" t="s">
        <v>13</v>
      </c>
      <c r="B142" s="4" t="s">
        <v>44</v>
      </c>
      <c r="C142" s="10">
        <v>154227368</v>
      </c>
      <c r="D142" s="10">
        <v>158538663</v>
      </c>
      <c r="E142" s="4" t="s">
        <v>85</v>
      </c>
      <c r="F142" s="25">
        <v>0.65484659999999995</v>
      </c>
      <c r="G142" s="13" t="s">
        <v>80</v>
      </c>
      <c r="H142" s="25">
        <v>0.89726280000000003</v>
      </c>
      <c r="I142" s="25">
        <v>0.9</v>
      </c>
      <c r="J142" s="11">
        <f t="shared" ref="J142:J164" si="8">H142/I142</f>
        <v>0.99695866666666666</v>
      </c>
      <c r="K142" s="5" t="s">
        <v>34</v>
      </c>
    </row>
    <row r="143" spans="1:12">
      <c r="A143" s="4" t="s">
        <v>13</v>
      </c>
      <c r="B143" s="4" t="s">
        <v>44</v>
      </c>
      <c r="C143" s="10">
        <v>164529666</v>
      </c>
      <c r="D143" s="10">
        <v>169452090</v>
      </c>
      <c r="E143" s="4" t="s">
        <v>1</v>
      </c>
      <c r="F143" s="24" t="s">
        <v>68</v>
      </c>
      <c r="G143" s="24"/>
      <c r="H143" s="24" t="s">
        <v>68</v>
      </c>
      <c r="I143" s="14">
        <v>0.9</v>
      </c>
      <c r="J143" s="11" t="s">
        <v>68</v>
      </c>
      <c r="K143" s="4" t="s">
        <v>88</v>
      </c>
      <c r="L143" s="17" t="s">
        <v>70</v>
      </c>
    </row>
    <row r="144" spans="1:12">
      <c r="A144" s="4" t="s">
        <v>13</v>
      </c>
      <c r="B144" s="4" t="s">
        <v>44</v>
      </c>
      <c r="C144" s="10">
        <v>174789407</v>
      </c>
      <c r="D144" s="10">
        <v>181235009</v>
      </c>
      <c r="E144" s="4" t="s">
        <v>85</v>
      </c>
      <c r="F144" s="25">
        <v>0.61773840000000002</v>
      </c>
      <c r="G144" s="13" t="s">
        <v>80</v>
      </c>
      <c r="H144" s="25">
        <v>0.61600949999999999</v>
      </c>
      <c r="I144" s="25">
        <v>0.9</v>
      </c>
      <c r="J144" s="11">
        <f t="shared" si="8"/>
        <v>0.68445499999999992</v>
      </c>
      <c r="K144" s="4" t="s">
        <v>38</v>
      </c>
    </row>
    <row r="145" spans="1:12">
      <c r="A145" s="4" t="s">
        <v>13</v>
      </c>
      <c r="B145" s="4" t="s">
        <v>44</v>
      </c>
      <c r="C145" s="10">
        <v>201904589</v>
      </c>
      <c r="D145" s="10">
        <v>204554318</v>
      </c>
      <c r="E145" s="4" t="s">
        <v>85</v>
      </c>
      <c r="F145" s="25">
        <v>0.62616559999999999</v>
      </c>
      <c r="G145" s="13" t="s">
        <v>80</v>
      </c>
      <c r="H145" s="25">
        <v>0.67498130000000001</v>
      </c>
      <c r="I145" s="25">
        <v>0.9</v>
      </c>
      <c r="J145" s="11">
        <f t="shared" si="8"/>
        <v>0.74997922222222224</v>
      </c>
      <c r="K145" s="4" t="s">
        <v>38</v>
      </c>
    </row>
    <row r="146" spans="1:12">
      <c r="A146" s="4" t="s">
        <v>13</v>
      </c>
      <c r="B146" s="4" t="s">
        <v>44</v>
      </c>
      <c r="C146" s="10">
        <v>207162433</v>
      </c>
      <c r="D146" s="10">
        <v>219230459</v>
      </c>
      <c r="E146" s="4" t="s">
        <v>1</v>
      </c>
      <c r="F146" s="24" t="s">
        <v>68</v>
      </c>
      <c r="G146" s="24"/>
      <c r="H146" s="24" t="s">
        <v>68</v>
      </c>
      <c r="I146" s="14">
        <v>0.9</v>
      </c>
      <c r="J146" s="11" t="s">
        <v>68</v>
      </c>
      <c r="K146" s="4" t="s">
        <v>88</v>
      </c>
      <c r="L146" s="17" t="s">
        <v>70</v>
      </c>
    </row>
    <row r="147" spans="1:12">
      <c r="A147" s="4" t="s">
        <v>13</v>
      </c>
      <c r="B147" s="4" t="s">
        <v>44</v>
      </c>
      <c r="C147" s="10">
        <v>230650802</v>
      </c>
      <c r="D147" s="10">
        <v>235721828</v>
      </c>
      <c r="E147" s="4" t="s">
        <v>85</v>
      </c>
      <c r="F147" s="25">
        <v>0.63555859999999997</v>
      </c>
      <c r="G147" s="13" t="s">
        <v>80</v>
      </c>
      <c r="H147" s="25">
        <v>0.74392539999999996</v>
      </c>
      <c r="I147" s="25">
        <v>0.9</v>
      </c>
      <c r="J147" s="11">
        <f t="shared" si="8"/>
        <v>0.8265837777777777</v>
      </c>
      <c r="K147" s="4" t="s">
        <v>38</v>
      </c>
    </row>
    <row r="148" spans="1:12">
      <c r="A148" s="4" t="s">
        <v>13</v>
      </c>
      <c r="B148" s="4" t="s">
        <v>44</v>
      </c>
      <c r="C148" s="10">
        <v>235728896</v>
      </c>
      <c r="D148" s="10">
        <v>249250621</v>
      </c>
      <c r="E148" s="4" t="s">
        <v>1</v>
      </c>
      <c r="F148" s="24" t="s">
        <v>68</v>
      </c>
      <c r="G148" s="24"/>
      <c r="H148" s="24" t="s">
        <v>68</v>
      </c>
      <c r="I148" s="14">
        <v>0.9</v>
      </c>
      <c r="J148" s="11" t="s">
        <v>68</v>
      </c>
      <c r="K148" s="4" t="s">
        <v>88</v>
      </c>
      <c r="L148" s="17" t="s">
        <v>70</v>
      </c>
    </row>
    <row r="149" spans="1:12">
      <c r="A149" s="4" t="s">
        <v>13</v>
      </c>
      <c r="B149" s="4" t="s">
        <v>45</v>
      </c>
      <c r="C149" s="10">
        <v>93517443</v>
      </c>
      <c r="D149" s="10">
        <v>198022430</v>
      </c>
      <c r="E149" s="4" t="s">
        <v>85</v>
      </c>
      <c r="F149" s="14">
        <v>0.61592409999999997</v>
      </c>
      <c r="G149" s="13" t="s">
        <v>80</v>
      </c>
      <c r="H149" s="14">
        <v>0.60365219999999997</v>
      </c>
      <c r="I149" s="14">
        <v>0.9</v>
      </c>
      <c r="J149" s="11">
        <f t="shared" si="8"/>
        <v>0.67072466666666664</v>
      </c>
      <c r="K149" s="4" t="s">
        <v>38</v>
      </c>
    </row>
    <row r="150" spans="1:12">
      <c r="A150" s="4" t="s">
        <v>13</v>
      </c>
      <c r="B150" s="4" t="s">
        <v>60</v>
      </c>
      <c r="C150" s="10">
        <v>1087901</v>
      </c>
      <c r="D150" s="10">
        <v>1908714</v>
      </c>
      <c r="E150" s="2" t="s">
        <v>86</v>
      </c>
      <c r="F150" s="14">
        <v>0.22275739999999999</v>
      </c>
      <c r="G150" s="11" t="s">
        <v>79</v>
      </c>
      <c r="H150" s="14">
        <v>0.71340049999999999</v>
      </c>
      <c r="I150" s="14">
        <v>0.9</v>
      </c>
      <c r="J150" s="11">
        <f t="shared" si="8"/>
        <v>0.79266722222222219</v>
      </c>
      <c r="K150" s="4" t="s">
        <v>38</v>
      </c>
    </row>
    <row r="151" spans="1:12">
      <c r="A151" s="2" t="s">
        <v>13</v>
      </c>
      <c r="B151" s="2" t="s">
        <v>53</v>
      </c>
      <c r="C151" s="15">
        <v>62952756</v>
      </c>
      <c r="D151" s="15">
        <v>153849285</v>
      </c>
      <c r="E151" s="2" t="s">
        <v>86</v>
      </c>
      <c r="F151" s="16">
        <v>0.46497450000000001</v>
      </c>
      <c r="G151" s="11" t="s">
        <v>79</v>
      </c>
      <c r="H151" s="16">
        <v>0.1309302</v>
      </c>
      <c r="I151" s="14">
        <v>0.9</v>
      </c>
      <c r="J151" s="11">
        <f t="shared" si="8"/>
        <v>0.145478</v>
      </c>
      <c r="K151" s="4" t="s">
        <v>38</v>
      </c>
    </row>
    <row r="152" spans="1:12">
      <c r="A152" s="4" t="s">
        <v>13</v>
      </c>
      <c r="B152" s="4" t="s">
        <v>53</v>
      </c>
      <c r="C152" s="10">
        <v>153849286</v>
      </c>
      <c r="D152" s="10">
        <v>180793614</v>
      </c>
      <c r="E152" s="2" t="s">
        <v>86</v>
      </c>
      <c r="F152" s="14">
        <v>0.35041929999999999</v>
      </c>
      <c r="G152" s="11" t="s">
        <v>79</v>
      </c>
      <c r="H152" s="14">
        <v>0.46054529999999999</v>
      </c>
      <c r="I152" s="14">
        <v>0.9</v>
      </c>
      <c r="J152" s="11">
        <f t="shared" si="8"/>
        <v>0.51171699999999998</v>
      </c>
      <c r="K152" s="4" t="s">
        <v>38</v>
      </c>
    </row>
    <row r="153" spans="1:12">
      <c r="A153" s="4" t="s">
        <v>13</v>
      </c>
      <c r="B153" s="4" t="s">
        <v>47</v>
      </c>
      <c r="C153" s="10">
        <v>460350</v>
      </c>
      <c r="D153" s="10">
        <v>37105187</v>
      </c>
      <c r="E153" s="2" t="s">
        <v>86</v>
      </c>
      <c r="F153" s="14">
        <v>0.19364519999999999</v>
      </c>
      <c r="G153" s="11" t="s">
        <v>79</v>
      </c>
      <c r="H153" s="14">
        <v>0.7598511</v>
      </c>
      <c r="I153" s="14">
        <v>0.9</v>
      </c>
      <c r="J153" s="11">
        <f t="shared" si="8"/>
        <v>0.844279</v>
      </c>
      <c r="K153" s="4" t="s">
        <v>38</v>
      </c>
    </row>
    <row r="154" spans="1:12">
      <c r="A154" s="4" t="s">
        <v>13</v>
      </c>
      <c r="B154" s="4" t="s">
        <v>47</v>
      </c>
      <c r="C154" s="10">
        <v>111241696</v>
      </c>
      <c r="D154" s="10">
        <v>126540051</v>
      </c>
      <c r="E154" s="4" t="s">
        <v>85</v>
      </c>
      <c r="F154" s="14">
        <v>0.62877879999999997</v>
      </c>
      <c r="G154" s="13" t="s">
        <v>80</v>
      </c>
      <c r="H154" s="14">
        <v>0.69381130000000002</v>
      </c>
      <c r="I154" s="14">
        <v>0.9</v>
      </c>
      <c r="J154" s="11">
        <f t="shared" si="8"/>
        <v>0.77090144444444442</v>
      </c>
      <c r="K154" s="4" t="s">
        <v>38</v>
      </c>
    </row>
    <row r="155" spans="1:12">
      <c r="A155" s="4" t="s">
        <v>13</v>
      </c>
      <c r="B155" s="4" t="s">
        <v>47</v>
      </c>
      <c r="C155" s="10">
        <v>126555222</v>
      </c>
      <c r="D155" s="10">
        <v>128776347</v>
      </c>
      <c r="E155" s="4" t="s">
        <v>1</v>
      </c>
      <c r="F155" s="26">
        <v>0.75</v>
      </c>
      <c r="G155" s="27" t="s">
        <v>74</v>
      </c>
      <c r="H155" s="26">
        <v>0.51</v>
      </c>
      <c r="I155" s="25">
        <v>0.9</v>
      </c>
      <c r="J155" s="24">
        <f t="shared" si="8"/>
        <v>0.56666666666666665</v>
      </c>
      <c r="K155" s="5" t="s">
        <v>38</v>
      </c>
    </row>
    <row r="156" spans="1:12">
      <c r="A156" s="4" t="s">
        <v>13</v>
      </c>
      <c r="B156" s="4" t="s">
        <v>47</v>
      </c>
      <c r="C156" s="10">
        <v>128777482</v>
      </c>
      <c r="D156" s="10">
        <v>146292734</v>
      </c>
      <c r="E156" s="4" t="s">
        <v>85</v>
      </c>
      <c r="F156" s="14">
        <v>0.63019749999999997</v>
      </c>
      <c r="G156" s="13" t="s">
        <v>80</v>
      </c>
      <c r="H156" s="14">
        <v>0.70414589999999999</v>
      </c>
      <c r="I156" s="14">
        <v>0.9</v>
      </c>
      <c r="J156" s="11">
        <f t="shared" si="8"/>
        <v>0.78238433333333335</v>
      </c>
      <c r="K156" s="5" t="s">
        <v>38</v>
      </c>
    </row>
    <row r="157" spans="1:12">
      <c r="A157" s="4" t="s">
        <v>13</v>
      </c>
      <c r="B157" s="4" t="s">
        <v>48</v>
      </c>
      <c r="C157" s="10">
        <v>94481665</v>
      </c>
      <c r="D157" s="10">
        <v>94926267</v>
      </c>
      <c r="E157" s="2" t="s">
        <v>86</v>
      </c>
      <c r="F157" s="14">
        <v>7.0539950000000004E-2</v>
      </c>
      <c r="G157" s="11" t="s">
        <v>79</v>
      </c>
      <c r="H157" s="14">
        <v>0.92410650000000005</v>
      </c>
      <c r="I157" s="14">
        <v>0.9</v>
      </c>
      <c r="J157" s="11">
        <f t="shared" si="8"/>
        <v>1.0267850000000001</v>
      </c>
      <c r="K157" s="5" t="s">
        <v>34</v>
      </c>
    </row>
    <row r="158" spans="1:12">
      <c r="A158" s="4" t="s">
        <v>13</v>
      </c>
      <c r="B158" s="4" t="s">
        <v>49</v>
      </c>
      <c r="C158" s="10">
        <v>10401767</v>
      </c>
      <c r="D158" s="10">
        <v>27456058</v>
      </c>
      <c r="E158" s="2" t="s">
        <v>86</v>
      </c>
      <c r="F158" s="14">
        <v>0.15326010000000001</v>
      </c>
      <c r="G158" s="11" t="s">
        <v>79</v>
      </c>
      <c r="H158" s="14">
        <v>0.8189999</v>
      </c>
      <c r="I158" s="14">
        <v>0.9</v>
      </c>
      <c r="J158" s="11">
        <f t="shared" si="8"/>
        <v>0.90999988888888883</v>
      </c>
      <c r="K158" s="5" t="s">
        <v>34</v>
      </c>
    </row>
    <row r="159" spans="1:12">
      <c r="A159" s="4" t="s">
        <v>13</v>
      </c>
      <c r="B159" s="4" t="s">
        <v>50</v>
      </c>
      <c r="C159" s="10">
        <v>19084823</v>
      </c>
      <c r="D159" s="10">
        <v>115103150</v>
      </c>
      <c r="E159" s="2" t="s">
        <v>86</v>
      </c>
      <c r="F159" s="14">
        <v>0.14611370000000001</v>
      </c>
      <c r="G159" s="11" t="s">
        <v>79</v>
      </c>
      <c r="H159" s="14">
        <v>0.82888390000000001</v>
      </c>
      <c r="I159" s="14">
        <v>0.9</v>
      </c>
      <c r="J159" s="11">
        <f t="shared" si="8"/>
        <v>0.92098211111111106</v>
      </c>
      <c r="K159" s="5" t="s">
        <v>34</v>
      </c>
    </row>
    <row r="160" spans="1:12">
      <c r="A160" s="4" t="s">
        <v>13</v>
      </c>
      <c r="B160" s="4" t="s">
        <v>51</v>
      </c>
      <c r="C160" s="10">
        <v>28913965</v>
      </c>
      <c r="D160" s="10">
        <v>107349540</v>
      </c>
      <c r="E160" s="2" t="s">
        <v>86</v>
      </c>
      <c r="F160" s="14">
        <v>0.15937090000000001</v>
      </c>
      <c r="G160" s="11" t="s">
        <v>79</v>
      </c>
      <c r="H160" s="14">
        <v>0.81041470000000004</v>
      </c>
      <c r="I160" s="14">
        <v>0.9</v>
      </c>
      <c r="J160" s="11">
        <f t="shared" si="8"/>
        <v>0.90046077777777778</v>
      </c>
      <c r="K160" s="5" t="s">
        <v>34</v>
      </c>
    </row>
    <row r="161" spans="1:11">
      <c r="A161" s="4" t="s">
        <v>13</v>
      </c>
      <c r="B161" s="4" t="s">
        <v>62</v>
      </c>
      <c r="C161" s="10">
        <v>400959</v>
      </c>
      <c r="D161" s="10">
        <v>18928388</v>
      </c>
      <c r="E161" s="2" t="s">
        <v>86</v>
      </c>
      <c r="F161" s="14">
        <v>0.155724</v>
      </c>
      <c r="G161" s="11" t="s">
        <v>79</v>
      </c>
      <c r="H161" s="14">
        <v>0.81555319999999998</v>
      </c>
      <c r="I161" s="14">
        <v>0.9</v>
      </c>
      <c r="J161" s="11">
        <f t="shared" si="8"/>
        <v>0.90617022222222221</v>
      </c>
      <c r="K161" s="5" t="s">
        <v>34</v>
      </c>
    </row>
    <row r="162" spans="1:11">
      <c r="A162" s="4" t="s">
        <v>13</v>
      </c>
      <c r="B162" s="4" t="s">
        <v>62</v>
      </c>
      <c r="C162" s="10">
        <v>19550270</v>
      </c>
      <c r="D162" s="10">
        <v>21138334</v>
      </c>
      <c r="E162" s="2" t="s">
        <v>86</v>
      </c>
      <c r="F162" s="14">
        <v>0.14915600000000001</v>
      </c>
      <c r="G162" s="11" t="s">
        <v>79</v>
      </c>
      <c r="H162" s="14">
        <v>0.8246964</v>
      </c>
      <c r="I162" s="14">
        <v>0.9</v>
      </c>
      <c r="J162" s="11">
        <f t="shared" si="8"/>
        <v>0.91632933333333333</v>
      </c>
      <c r="K162" s="5" t="s">
        <v>34</v>
      </c>
    </row>
    <row r="163" spans="1:11">
      <c r="A163" s="4" t="s">
        <v>13</v>
      </c>
      <c r="B163" s="4" t="s">
        <v>62</v>
      </c>
      <c r="C163" s="10">
        <v>38027583</v>
      </c>
      <c r="D163" s="10">
        <v>38339464</v>
      </c>
      <c r="E163" s="2" t="s">
        <v>86</v>
      </c>
      <c r="F163" s="14">
        <v>0.39013500000000001</v>
      </c>
      <c r="G163" s="11" t="s">
        <v>79</v>
      </c>
      <c r="H163" s="14">
        <v>0.36029270000000002</v>
      </c>
      <c r="I163" s="14">
        <v>0.9</v>
      </c>
      <c r="J163" s="11">
        <f t="shared" si="8"/>
        <v>0.40032522222222222</v>
      </c>
      <c r="K163" s="4" t="s">
        <v>38</v>
      </c>
    </row>
    <row r="164" spans="1:11">
      <c r="A164" s="4" t="s">
        <v>13</v>
      </c>
      <c r="B164" s="4" t="s">
        <v>57</v>
      </c>
      <c r="C164" s="10">
        <v>38075456</v>
      </c>
      <c r="D164" s="10">
        <v>78007784</v>
      </c>
      <c r="E164" s="4" t="s">
        <v>85</v>
      </c>
      <c r="F164" s="14">
        <v>0.58430099999999996</v>
      </c>
      <c r="G164" s="13" t="s">
        <v>80</v>
      </c>
      <c r="H164" s="14">
        <v>0.40558670000000002</v>
      </c>
      <c r="I164" s="14">
        <v>0.9</v>
      </c>
      <c r="J164" s="11">
        <f t="shared" si="8"/>
        <v>0.45065188888888891</v>
      </c>
      <c r="K164" s="4" t="s">
        <v>38</v>
      </c>
    </row>
    <row r="165" spans="1:11">
      <c r="A165" s="4" t="s">
        <v>14</v>
      </c>
      <c r="B165" s="4" t="s">
        <v>44</v>
      </c>
      <c r="C165" s="10">
        <v>149876124</v>
      </c>
      <c r="D165" s="10">
        <v>249250621</v>
      </c>
      <c r="E165" s="4" t="s">
        <v>85</v>
      </c>
      <c r="F165" s="14">
        <v>0.60734650000000001</v>
      </c>
      <c r="G165" s="13" t="s">
        <v>80</v>
      </c>
      <c r="H165" s="14">
        <v>0.54677489999999995</v>
      </c>
      <c r="I165" s="14">
        <v>1</v>
      </c>
      <c r="J165" s="11">
        <f>H165/I165</f>
        <v>0.54677489999999995</v>
      </c>
      <c r="K165" s="5" t="s">
        <v>38</v>
      </c>
    </row>
    <row r="166" spans="1:11">
      <c r="A166" s="4" t="s">
        <v>14</v>
      </c>
      <c r="B166" s="4" t="s">
        <v>46</v>
      </c>
      <c r="C166" s="10">
        <v>61064518</v>
      </c>
      <c r="D166" s="10">
        <v>116416327</v>
      </c>
      <c r="E166" s="4" t="s">
        <v>85</v>
      </c>
      <c r="F166" s="14">
        <v>0.60858939999999995</v>
      </c>
      <c r="G166" s="13" t="s">
        <v>80</v>
      </c>
      <c r="H166" s="14">
        <v>0.55486150000000001</v>
      </c>
      <c r="I166" s="14">
        <v>1</v>
      </c>
      <c r="J166" s="11">
        <f t="shared" ref="J166:J168" si="9">H166/I166</f>
        <v>0.55486150000000001</v>
      </c>
      <c r="K166" s="5" t="s">
        <v>38</v>
      </c>
    </row>
    <row r="167" spans="1:11">
      <c r="A167" s="4" t="s">
        <v>14</v>
      </c>
      <c r="B167" s="4" t="s">
        <v>46</v>
      </c>
      <c r="C167" s="10">
        <v>116417876</v>
      </c>
      <c r="D167" s="10">
        <v>117613226</v>
      </c>
      <c r="E167" s="4" t="s">
        <v>1</v>
      </c>
      <c r="F167" s="28">
        <v>0.75</v>
      </c>
      <c r="G167" s="27" t="s">
        <v>72</v>
      </c>
      <c r="H167" s="26">
        <v>0.99</v>
      </c>
      <c r="I167" s="14">
        <v>1</v>
      </c>
      <c r="J167" s="11">
        <f>H167/I167</f>
        <v>0.99</v>
      </c>
      <c r="K167" s="4" t="s">
        <v>34</v>
      </c>
    </row>
    <row r="168" spans="1:11">
      <c r="A168" s="4" t="s">
        <v>14</v>
      </c>
      <c r="B168" s="4" t="s">
        <v>46</v>
      </c>
      <c r="C168" s="10">
        <v>117613227</v>
      </c>
      <c r="D168" s="10">
        <v>159138663</v>
      </c>
      <c r="E168" s="4" t="s">
        <v>85</v>
      </c>
      <c r="F168" s="14">
        <v>0.61452249999999997</v>
      </c>
      <c r="G168" s="13" t="s">
        <v>80</v>
      </c>
      <c r="H168" s="14">
        <v>0.59418479999999996</v>
      </c>
      <c r="I168" s="14">
        <v>1</v>
      </c>
      <c r="J168" s="11">
        <f t="shared" si="9"/>
        <v>0.59418479999999996</v>
      </c>
      <c r="K168" s="5" t="s">
        <v>38</v>
      </c>
    </row>
    <row r="169" spans="1:11">
      <c r="A169" s="2" t="s">
        <v>15</v>
      </c>
      <c r="B169" s="2" t="s">
        <v>63</v>
      </c>
      <c r="C169" s="15">
        <v>136478110</v>
      </c>
      <c r="D169" s="15">
        <v>139482866</v>
      </c>
      <c r="E169" s="2" t="s">
        <v>85</v>
      </c>
      <c r="F169" s="16">
        <v>0.51917990000000003</v>
      </c>
      <c r="G169" s="13" t="s">
        <v>80</v>
      </c>
      <c r="H169" s="16">
        <v>7.9779859999999994E-2</v>
      </c>
      <c r="I169" s="17">
        <v>1</v>
      </c>
      <c r="J169" s="17">
        <f>H169/I169</f>
        <v>7.9779859999999994E-2</v>
      </c>
      <c r="K169" s="4" t="s">
        <v>38</v>
      </c>
    </row>
    <row r="170" spans="1:11">
      <c r="A170" s="2" t="s">
        <v>15</v>
      </c>
      <c r="B170" s="2" t="s">
        <v>63</v>
      </c>
      <c r="C170" s="15">
        <v>180850910</v>
      </c>
      <c r="D170" s="15">
        <v>198647108</v>
      </c>
      <c r="E170" s="2" t="s">
        <v>85</v>
      </c>
      <c r="F170" s="16">
        <v>0.52222089999999999</v>
      </c>
      <c r="G170" s="13" t="s">
        <v>80</v>
      </c>
      <c r="H170" s="16">
        <v>9.3017370000000002E-2</v>
      </c>
      <c r="I170" s="17">
        <v>1</v>
      </c>
      <c r="J170" s="17">
        <f t="shared" ref="J170:J173" si="10">H170/I170</f>
        <v>9.3017370000000002E-2</v>
      </c>
      <c r="K170" s="4" t="s">
        <v>38</v>
      </c>
    </row>
    <row r="171" spans="1:11">
      <c r="A171" s="2" t="s">
        <v>15</v>
      </c>
      <c r="B171" s="2" t="s">
        <v>54</v>
      </c>
      <c r="C171" s="15">
        <v>161023402</v>
      </c>
      <c r="D171" s="15">
        <v>162558427</v>
      </c>
      <c r="E171" s="2" t="s">
        <v>85</v>
      </c>
      <c r="F171" s="16">
        <v>0.52406090000000005</v>
      </c>
      <c r="G171" s="13" t="s">
        <v>80</v>
      </c>
      <c r="H171" s="16">
        <v>0.1011094</v>
      </c>
      <c r="I171" s="17">
        <v>1</v>
      </c>
      <c r="J171" s="17">
        <f t="shared" si="10"/>
        <v>0.1011094</v>
      </c>
      <c r="K171" s="4" t="s">
        <v>38</v>
      </c>
    </row>
    <row r="172" spans="1:11">
      <c r="A172" s="2" t="s">
        <v>15</v>
      </c>
      <c r="B172" s="2" t="s">
        <v>48</v>
      </c>
      <c r="C172" s="15">
        <v>128157643</v>
      </c>
      <c r="D172" s="15">
        <v>128647576</v>
      </c>
      <c r="E172" s="2" t="s">
        <v>85</v>
      </c>
      <c r="F172" s="16">
        <v>0.5429368</v>
      </c>
      <c r="G172" s="13" t="s">
        <v>80</v>
      </c>
      <c r="H172" s="16">
        <v>0.1878811</v>
      </c>
      <c r="I172" s="17">
        <v>1</v>
      </c>
      <c r="J172" s="17">
        <f t="shared" si="10"/>
        <v>0.1878811</v>
      </c>
      <c r="K172" s="4" t="s">
        <v>38</v>
      </c>
    </row>
    <row r="173" spans="1:11">
      <c r="A173" s="2" t="s">
        <v>15</v>
      </c>
      <c r="B173" s="2" t="s">
        <v>64</v>
      </c>
      <c r="C173" s="15">
        <v>75432334</v>
      </c>
      <c r="D173" s="15">
        <v>76865280</v>
      </c>
      <c r="E173" s="2" t="s">
        <v>86</v>
      </c>
      <c r="F173" s="16">
        <v>0.36972690000000002</v>
      </c>
      <c r="G173" s="11" t="s">
        <v>79</v>
      </c>
      <c r="H173" s="16">
        <v>0.41338609999999998</v>
      </c>
      <c r="I173" s="17">
        <v>1</v>
      </c>
      <c r="J173" s="17">
        <f t="shared" si="10"/>
        <v>0.41338609999999998</v>
      </c>
      <c r="K173" s="4" t="s">
        <v>38</v>
      </c>
    </row>
    <row r="174" spans="1:11">
      <c r="A174" s="4" t="s">
        <v>16</v>
      </c>
      <c r="B174" s="4" t="s">
        <v>44</v>
      </c>
      <c r="C174" s="10">
        <v>145056840</v>
      </c>
      <c r="D174" s="10">
        <v>249250621</v>
      </c>
      <c r="E174" s="4" t="s">
        <v>85</v>
      </c>
      <c r="F174" s="14">
        <v>0.57884040000000003</v>
      </c>
      <c r="G174" s="13" t="s">
        <v>80</v>
      </c>
      <c r="H174" s="14">
        <v>0.37439699999999998</v>
      </c>
      <c r="I174" s="11">
        <v>0.79</v>
      </c>
      <c r="J174" s="11">
        <f>H174/I174</f>
        <v>0.47392025316455694</v>
      </c>
      <c r="K174" s="4" t="s">
        <v>38</v>
      </c>
    </row>
    <row r="175" spans="1:11">
      <c r="A175" s="4" t="s">
        <v>16</v>
      </c>
      <c r="B175" s="4" t="s">
        <v>46</v>
      </c>
      <c r="C175" s="4">
        <v>1</v>
      </c>
      <c r="D175" s="10">
        <v>159138663</v>
      </c>
      <c r="E175" s="4" t="s">
        <v>85</v>
      </c>
      <c r="F175" s="14">
        <v>0.57195339999999995</v>
      </c>
      <c r="G175" s="13" t="s">
        <v>80</v>
      </c>
      <c r="H175" s="14">
        <v>0.3361942</v>
      </c>
      <c r="I175" s="11">
        <v>0.79</v>
      </c>
      <c r="J175" s="11">
        <f t="shared" ref="J175:J180" si="11">H175/I175</f>
        <v>0.42556227848101263</v>
      </c>
      <c r="K175" s="4" t="s">
        <v>38</v>
      </c>
    </row>
    <row r="176" spans="1:11">
      <c r="A176" s="4" t="s">
        <v>16</v>
      </c>
      <c r="B176" s="4" t="s">
        <v>55</v>
      </c>
      <c r="C176" s="10">
        <v>21901263</v>
      </c>
      <c r="D176" s="10">
        <v>22158924</v>
      </c>
      <c r="E176" s="4" t="s">
        <v>2</v>
      </c>
      <c r="F176" s="3" t="s">
        <v>68</v>
      </c>
      <c r="G176" s="3"/>
      <c r="H176" s="3" t="s">
        <v>68</v>
      </c>
      <c r="I176" s="11">
        <v>0.79</v>
      </c>
      <c r="J176" s="2" t="s">
        <v>68</v>
      </c>
      <c r="K176" s="2" t="s">
        <v>88</v>
      </c>
    </row>
    <row r="177" spans="1:12">
      <c r="A177" s="4" t="s">
        <v>16</v>
      </c>
      <c r="B177" s="4" t="s">
        <v>48</v>
      </c>
      <c r="C177" s="4">
        <v>1</v>
      </c>
      <c r="D177" s="10">
        <v>135006516</v>
      </c>
      <c r="E177" s="4" t="s">
        <v>85</v>
      </c>
      <c r="F177" s="14">
        <v>0.574515</v>
      </c>
      <c r="G177" s="13" t="s">
        <v>80</v>
      </c>
      <c r="H177" s="14">
        <v>0.3502594</v>
      </c>
      <c r="I177" s="11">
        <v>0.79</v>
      </c>
      <c r="J177" s="11">
        <f t="shared" si="11"/>
        <v>0.44336632911392404</v>
      </c>
      <c r="K177" s="4" t="s">
        <v>38</v>
      </c>
    </row>
    <row r="178" spans="1:12">
      <c r="A178" s="4" t="s">
        <v>16</v>
      </c>
      <c r="B178" s="4" t="s">
        <v>56</v>
      </c>
      <c r="C178" s="10">
        <v>20161372</v>
      </c>
      <c r="D178" s="10">
        <v>102415864</v>
      </c>
      <c r="E178" s="4" t="s">
        <v>85</v>
      </c>
      <c r="F178" s="14">
        <v>0.57199860000000002</v>
      </c>
      <c r="G178" s="13" t="s">
        <v>80</v>
      </c>
      <c r="H178" s="14">
        <v>0.33644099999999999</v>
      </c>
      <c r="I178" s="11">
        <v>0.79</v>
      </c>
      <c r="J178" s="11">
        <f t="shared" si="11"/>
        <v>0.42587468354430374</v>
      </c>
      <c r="K178" s="4" t="s">
        <v>38</v>
      </c>
    </row>
    <row r="179" spans="1:12">
      <c r="A179" s="4" t="s">
        <v>16</v>
      </c>
      <c r="B179" s="4" t="s">
        <v>64</v>
      </c>
      <c r="C179" s="10">
        <v>83887</v>
      </c>
      <c r="D179" s="10">
        <v>35225628</v>
      </c>
      <c r="E179" s="4" t="s">
        <v>85</v>
      </c>
      <c r="F179" s="14">
        <v>0.56166680000000002</v>
      </c>
      <c r="G179" s="13" t="s">
        <v>80</v>
      </c>
      <c r="H179" s="14">
        <v>0.2813698</v>
      </c>
      <c r="I179" s="11">
        <v>0.79</v>
      </c>
      <c r="J179" s="11">
        <f t="shared" si="11"/>
        <v>0.35616430379746833</v>
      </c>
      <c r="K179" s="4" t="s">
        <v>38</v>
      </c>
    </row>
    <row r="180" spans="1:12">
      <c r="A180" s="4" t="s">
        <v>16</v>
      </c>
      <c r="B180" s="4" t="s">
        <v>64</v>
      </c>
      <c r="C180" s="10">
        <v>46461309</v>
      </c>
      <c r="D180" s="10">
        <v>90158005</v>
      </c>
      <c r="E180" s="4" t="s">
        <v>87</v>
      </c>
      <c r="F180" s="14">
        <v>0.72677270000000005</v>
      </c>
      <c r="G180" s="14" t="s">
        <v>78</v>
      </c>
      <c r="H180" s="14">
        <v>0.45354549999999999</v>
      </c>
      <c r="I180" s="11">
        <v>0.79</v>
      </c>
      <c r="J180" s="11">
        <f t="shared" si="11"/>
        <v>0.57410822784810123</v>
      </c>
      <c r="K180" s="4" t="s">
        <v>38</v>
      </c>
    </row>
    <row r="181" spans="1:12">
      <c r="A181" s="4" t="s">
        <v>17</v>
      </c>
      <c r="B181" s="4" t="s">
        <v>44</v>
      </c>
      <c r="C181" s="10">
        <v>144009053</v>
      </c>
      <c r="D181" s="10">
        <v>249212878</v>
      </c>
      <c r="E181" s="4" t="s">
        <v>85</v>
      </c>
      <c r="F181" s="14">
        <v>0.60421389999999997</v>
      </c>
      <c r="G181" s="13" t="s">
        <v>80</v>
      </c>
      <c r="H181" s="14">
        <v>0.52661720000000001</v>
      </c>
      <c r="I181" s="14">
        <v>0.92</v>
      </c>
      <c r="J181" s="11">
        <f>H181/I181</f>
        <v>0.57240999999999997</v>
      </c>
      <c r="K181" s="4" t="s">
        <v>38</v>
      </c>
    </row>
    <row r="182" spans="1:12">
      <c r="A182" s="4" t="s">
        <v>17</v>
      </c>
      <c r="B182" s="4" t="s">
        <v>63</v>
      </c>
      <c r="C182" s="4">
        <v>1</v>
      </c>
      <c r="D182" s="10">
        <v>243199373</v>
      </c>
      <c r="E182" s="4" t="s">
        <v>85</v>
      </c>
      <c r="F182" s="14">
        <v>0.63010639999999996</v>
      </c>
      <c r="G182" s="13" t="s">
        <v>80</v>
      </c>
      <c r="H182" s="14">
        <v>0.70347979999999999</v>
      </c>
      <c r="I182" s="14">
        <v>0.92</v>
      </c>
      <c r="J182" s="11">
        <f t="shared" ref="J182:J185" si="12">H182/I182</f>
        <v>0.76465195652173912</v>
      </c>
      <c r="K182" s="4" t="s">
        <v>38</v>
      </c>
    </row>
    <row r="183" spans="1:12">
      <c r="A183" s="4" t="s">
        <v>17</v>
      </c>
      <c r="B183" s="4" t="s">
        <v>54</v>
      </c>
      <c r="C183" s="10">
        <v>204909</v>
      </c>
      <c r="D183" s="10">
        <v>170913051</v>
      </c>
      <c r="E183" s="4" t="s">
        <v>85</v>
      </c>
      <c r="F183" s="14">
        <v>0.62562150000000005</v>
      </c>
      <c r="G183" s="13" t="s">
        <v>80</v>
      </c>
      <c r="H183" s="14">
        <v>0.67109350000000001</v>
      </c>
      <c r="I183" s="14">
        <v>0.92</v>
      </c>
      <c r="J183" s="11">
        <f t="shared" si="12"/>
        <v>0.72944945652173909</v>
      </c>
      <c r="K183" s="4" t="s">
        <v>38</v>
      </c>
    </row>
    <row r="184" spans="1:12">
      <c r="A184" s="4" t="s">
        <v>17</v>
      </c>
      <c r="B184" s="4" t="s">
        <v>46</v>
      </c>
      <c r="C184" s="10">
        <v>41421</v>
      </c>
      <c r="D184" s="10">
        <v>159118443</v>
      </c>
      <c r="E184" s="4" t="s">
        <v>85</v>
      </c>
      <c r="F184" s="25">
        <v>0.62883040000000001</v>
      </c>
      <c r="G184" s="13" t="s">
        <v>80</v>
      </c>
      <c r="H184" s="25">
        <v>0.69418619999999998</v>
      </c>
      <c r="I184" s="14">
        <v>0.92</v>
      </c>
      <c r="J184" s="11">
        <f t="shared" si="12"/>
        <v>0.75455021739130423</v>
      </c>
      <c r="K184" s="4" t="s">
        <v>38</v>
      </c>
    </row>
    <row r="185" spans="1:12">
      <c r="A185" s="4" t="s">
        <v>17</v>
      </c>
      <c r="B185" s="4" t="s">
        <v>48</v>
      </c>
      <c r="C185" s="4">
        <v>1</v>
      </c>
      <c r="D185" s="10">
        <v>135006516</v>
      </c>
      <c r="E185" s="4" t="s">
        <v>85</v>
      </c>
      <c r="F185" s="14">
        <v>0.63090959999999996</v>
      </c>
      <c r="G185" s="13" t="s">
        <v>80</v>
      </c>
      <c r="H185" s="14">
        <v>0.70936310000000002</v>
      </c>
      <c r="I185" s="14">
        <v>0.92</v>
      </c>
      <c r="J185" s="11">
        <f t="shared" si="12"/>
        <v>0.7710468478260869</v>
      </c>
      <c r="K185" s="4" t="s">
        <v>38</v>
      </c>
    </row>
    <row r="186" spans="1:12">
      <c r="A186" s="4" t="s">
        <v>17</v>
      </c>
      <c r="B186" s="4" t="s">
        <v>49</v>
      </c>
      <c r="C186" s="4">
        <v>1</v>
      </c>
      <c r="D186" s="10">
        <v>133851895</v>
      </c>
      <c r="E186" s="4" t="s">
        <v>87</v>
      </c>
      <c r="F186" s="14">
        <v>0.90760399999999997</v>
      </c>
      <c r="G186" s="14" t="s">
        <v>78</v>
      </c>
      <c r="H186" s="14">
        <v>0.81520809999999999</v>
      </c>
      <c r="I186" s="14">
        <v>0.92</v>
      </c>
      <c r="J186" s="11">
        <f>H186/I186</f>
        <v>0.88609576086956521</v>
      </c>
      <c r="K186" s="5" t="s">
        <v>34</v>
      </c>
    </row>
    <row r="187" spans="1:12">
      <c r="A187" s="4" t="s">
        <v>17</v>
      </c>
      <c r="B187" s="4" t="s">
        <v>66</v>
      </c>
      <c r="C187" s="10">
        <v>65764390</v>
      </c>
      <c r="D187" s="10">
        <v>154929412</v>
      </c>
      <c r="E187" s="4" t="s">
        <v>85</v>
      </c>
      <c r="F187" s="8" t="s">
        <v>68</v>
      </c>
      <c r="G187" s="8"/>
      <c r="H187" s="8" t="s">
        <v>68</v>
      </c>
      <c r="I187" s="16">
        <v>0.92</v>
      </c>
      <c r="J187" s="8" t="s">
        <v>68</v>
      </c>
      <c r="K187" s="3" t="s">
        <v>88</v>
      </c>
      <c r="L187" s="3" t="s">
        <v>84</v>
      </c>
    </row>
    <row r="188" spans="1:12">
      <c r="A188" s="2" t="s">
        <v>18</v>
      </c>
      <c r="B188" s="2" t="s">
        <v>44</v>
      </c>
      <c r="C188" s="15">
        <v>151759039</v>
      </c>
      <c r="D188" s="15">
        <v>153010431</v>
      </c>
      <c r="E188" s="2" t="s">
        <v>1</v>
      </c>
      <c r="F188" s="3" t="s">
        <v>68</v>
      </c>
      <c r="G188" s="18"/>
      <c r="H188" s="3" t="s">
        <v>68</v>
      </c>
      <c r="I188" s="17">
        <v>0.95</v>
      </c>
      <c r="J188" s="2" t="s">
        <v>68</v>
      </c>
      <c r="K188" s="2" t="s">
        <v>88</v>
      </c>
      <c r="L188" s="2" t="s">
        <v>70</v>
      </c>
    </row>
    <row r="189" spans="1:12">
      <c r="A189" s="2" t="s">
        <v>18</v>
      </c>
      <c r="B189" s="2" t="s">
        <v>44</v>
      </c>
      <c r="C189" s="15">
        <v>154294656</v>
      </c>
      <c r="D189" s="15">
        <v>171191583</v>
      </c>
      <c r="E189" s="2" t="s">
        <v>1</v>
      </c>
      <c r="F189" s="3" t="s">
        <v>68</v>
      </c>
      <c r="G189" s="18"/>
      <c r="H189" s="3" t="s">
        <v>68</v>
      </c>
      <c r="I189" s="17">
        <v>0.95</v>
      </c>
      <c r="J189" s="2" t="s">
        <v>68</v>
      </c>
      <c r="K189" s="2" t="s">
        <v>88</v>
      </c>
      <c r="L189" s="2" t="s">
        <v>70</v>
      </c>
    </row>
    <row r="190" spans="1:12">
      <c r="A190" s="2" t="s">
        <v>18</v>
      </c>
      <c r="B190" s="2" t="s">
        <v>44</v>
      </c>
      <c r="C190" s="15">
        <v>171217445</v>
      </c>
      <c r="D190" s="15">
        <v>171786582</v>
      </c>
      <c r="E190" s="2" t="s">
        <v>86</v>
      </c>
      <c r="F190" s="16">
        <v>0.1330509</v>
      </c>
      <c r="G190" s="11" t="s">
        <v>79</v>
      </c>
      <c r="H190" s="16">
        <v>0.84652970000000005</v>
      </c>
      <c r="I190" s="17">
        <v>0.95</v>
      </c>
      <c r="J190" s="17">
        <f>H190/I190</f>
        <v>0.89108389473684224</v>
      </c>
      <c r="K190" s="3" t="s">
        <v>34</v>
      </c>
    </row>
    <row r="191" spans="1:12">
      <c r="A191" s="2" t="s">
        <v>18</v>
      </c>
      <c r="B191" s="2" t="s">
        <v>53</v>
      </c>
      <c r="C191" s="2">
        <v>1</v>
      </c>
      <c r="D191" s="15">
        <v>71383070</v>
      </c>
      <c r="E191" s="2" t="s">
        <v>85</v>
      </c>
      <c r="F191" s="16">
        <v>0.63136650000000005</v>
      </c>
      <c r="G191" s="13" t="s">
        <v>80</v>
      </c>
      <c r="H191" s="16">
        <v>0.71272159999999996</v>
      </c>
      <c r="I191" s="17">
        <v>0.95</v>
      </c>
      <c r="J191" s="17">
        <f>H191/I191</f>
        <v>0.75023326315789474</v>
      </c>
      <c r="K191" s="2" t="s">
        <v>38</v>
      </c>
    </row>
    <row r="192" spans="1:12">
      <c r="A192" s="2" t="s">
        <v>18</v>
      </c>
      <c r="B192" s="2" t="s">
        <v>53</v>
      </c>
      <c r="C192" s="15">
        <v>71383071</v>
      </c>
      <c r="D192" s="15">
        <v>75367172</v>
      </c>
      <c r="E192" s="2" t="s">
        <v>1</v>
      </c>
      <c r="F192" s="3" t="s">
        <v>68</v>
      </c>
      <c r="G192" s="3"/>
      <c r="H192" s="3" t="s">
        <v>68</v>
      </c>
      <c r="I192" s="17">
        <v>0.95</v>
      </c>
      <c r="J192" s="3" t="s">
        <v>68</v>
      </c>
      <c r="K192" s="3" t="s">
        <v>88</v>
      </c>
      <c r="L192" s="2" t="s">
        <v>70</v>
      </c>
    </row>
    <row r="193" spans="1:12">
      <c r="A193" s="2" t="s">
        <v>18</v>
      </c>
      <c r="B193" s="2" t="s">
        <v>53</v>
      </c>
      <c r="C193" s="15">
        <v>75367173</v>
      </c>
      <c r="D193" s="15">
        <v>76458751</v>
      </c>
      <c r="E193" s="2" t="s">
        <v>85</v>
      </c>
      <c r="F193" s="22">
        <v>0.6254767</v>
      </c>
      <c r="G193" s="13" t="s">
        <v>80</v>
      </c>
      <c r="H193" s="22">
        <v>0.67006100000000002</v>
      </c>
      <c r="I193" s="8">
        <v>0.95</v>
      </c>
      <c r="J193" s="8">
        <f>H193/I193</f>
        <v>0.7053273684210527</v>
      </c>
      <c r="K193" s="3" t="s">
        <v>38</v>
      </c>
    </row>
    <row r="194" spans="1:12">
      <c r="A194" s="2" t="s">
        <v>18</v>
      </c>
      <c r="B194" s="2" t="s">
        <v>53</v>
      </c>
      <c r="C194" s="15">
        <v>77303078</v>
      </c>
      <c r="D194" s="15">
        <v>84195976</v>
      </c>
      <c r="E194" s="2" t="s">
        <v>1</v>
      </c>
      <c r="F194" s="3" t="s">
        <v>68</v>
      </c>
      <c r="G194" s="3"/>
      <c r="H194" s="3" t="s">
        <v>68</v>
      </c>
      <c r="I194" s="17">
        <v>0.95</v>
      </c>
      <c r="J194" s="3" t="s">
        <v>68</v>
      </c>
      <c r="K194" s="3" t="s">
        <v>88</v>
      </c>
      <c r="L194" s="2" t="s">
        <v>70</v>
      </c>
    </row>
    <row r="195" spans="1:12">
      <c r="A195" s="2" t="s">
        <v>18</v>
      </c>
      <c r="B195" s="2" t="s">
        <v>53</v>
      </c>
      <c r="C195" s="15">
        <v>84195977</v>
      </c>
      <c r="D195" s="15">
        <v>87470240</v>
      </c>
      <c r="E195" s="2" t="s">
        <v>85</v>
      </c>
      <c r="F195" s="22">
        <v>0.63908450000000006</v>
      </c>
      <c r="G195" s="13" t="s">
        <v>80</v>
      </c>
      <c r="H195" s="22">
        <v>0.77073179999999997</v>
      </c>
      <c r="I195" s="8">
        <v>0.95</v>
      </c>
      <c r="J195" s="8">
        <f>H195/I195</f>
        <v>0.81129663157894738</v>
      </c>
      <c r="K195" s="3" t="s">
        <v>38</v>
      </c>
    </row>
    <row r="196" spans="1:12">
      <c r="A196" s="2" t="s">
        <v>18</v>
      </c>
      <c r="B196" s="2" t="s">
        <v>53</v>
      </c>
      <c r="C196" s="15">
        <v>87487942</v>
      </c>
      <c r="D196" s="15">
        <v>88641366</v>
      </c>
      <c r="E196" s="2" t="s">
        <v>1</v>
      </c>
      <c r="F196" s="3" t="s">
        <v>68</v>
      </c>
      <c r="G196" s="3"/>
      <c r="H196" s="3" t="s">
        <v>68</v>
      </c>
      <c r="I196" s="17">
        <v>0.95</v>
      </c>
      <c r="J196" s="3" t="s">
        <v>68</v>
      </c>
      <c r="K196" s="3" t="s">
        <v>88</v>
      </c>
      <c r="L196" s="2" t="s">
        <v>70</v>
      </c>
    </row>
    <row r="197" spans="1:12">
      <c r="A197" s="2" t="s">
        <v>18</v>
      </c>
      <c r="B197" s="2" t="s">
        <v>53</v>
      </c>
      <c r="C197" s="15">
        <v>88656742</v>
      </c>
      <c r="D197" s="15">
        <v>180915260</v>
      </c>
      <c r="E197" s="2" t="s">
        <v>86</v>
      </c>
      <c r="F197" s="22">
        <v>9.3450549999999993E-2</v>
      </c>
      <c r="G197" s="11" t="s">
        <v>79</v>
      </c>
      <c r="H197" s="22">
        <v>0.89691620000000005</v>
      </c>
      <c r="I197" s="8">
        <v>0.95</v>
      </c>
      <c r="J197" s="8">
        <f>H197/I197</f>
        <v>0.94412231578947381</v>
      </c>
      <c r="K197" s="3" t="s">
        <v>34</v>
      </c>
    </row>
    <row r="198" spans="1:12">
      <c r="A198" s="2" t="s">
        <v>18</v>
      </c>
      <c r="B198" s="2" t="s">
        <v>46</v>
      </c>
      <c r="C198" s="15">
        <v>41421</v>
      </c>
      <c r="D198" s="15">
        <v>7161233</v>
      </c>
      <c r="E198" s="2" t="s">
        <v>85</v>
      </c>
      <c r="F198" s="28">
        <v>0.63</v>
      </c>
      <c r="G198" s="13" t="s">
        <v>80</v>
      </c>
      <c r="H198" s="16">
        <v>0.77183679999999999</v>
      </c>
      <c r="I198" s="17">
        <v>0.95</v>
      </c>
      <c r="J198" s="17">
        <f>H198/I198</f>
        <v>0.81245978947368425</v>
      </c>
      <c r="K198" s="2" t="s">
        <v>38</v>
      </c>
    </row>
    <row r="199" spans="1:12">
      <c r="A199" s="2" t="s">
        <v>18</v>
      </c>
      <c r="B199" s="2" t="s">
        <v>46</v>
      </c>
      <c r="C199" s="15">
        <v>7161234</v>
      </c>
      <c r="D199" s="15">
        <v>9502381</v>
      </c>
      <c r="E199" s="2" t="s">
        <v>1</v>
      </c>
      <c r="F199" s="26">
        <v>0.62</v>
      </c>
      <c r="G199" s="18" t="s">
        <v>72</v>
      </c>
      <c r="H199" s="26">
        <v>0.33</v>
      </c>
      <c r="I199" s="8">
        <v>0.95</v>
      </c>
      <c r="J199" s="8">
        <f>H199/I199</f>
        <v>0.3473684210526316</v>
      </c>
      <c r="K199" s="3" t="s">
        <v>38</v>
      </c>
    </row>
    <row r="200" spans="1:12">
      <c r="A200" s="2" t="s">
        <v>18</v>
      </c>
      <c r="B200" s="2" t="s">
        <v>46</v>
      </c>
      <c r="C200" s="15">
        <v>9502382</v>
      </c>
      <c r="D200" s="15">
        <v>99697009</v>
      </c>
      <c r="E200" s="2" t="s">
        <v>85</v>
      </c>
      <c r="F200" s="16">
        <v>0.63584949999999996</v>
      </c>
      <c r="G200" s="13" t="s">
        <v>80</v>
      </c>
      <c r="H200" s="16">
        <v>0.74611729999999998</v>
      </c>
      <c r="I200" s="17">
        <v>0.95</v>
      </c>
      <c r="J200" s="17">
        <f>H200/I200</f>
        <v>0.78538663157894739</v>
      </c>
      <c r="K200" s="2" t="s">
        <v>38</v>
      </c>
    </row>
    <row r="201" spans="1:12">
      <c r="A201" s="2" t="s">
        <v>18</v>
      </c>
      <c r="B201" s="2" t="s">
        <v>46</v>
      </c>
      <c r="C201" s="15">
        <v>99697010</v>
      </c>
      <c r="D201" s="15">
        <v>159138663</v>
      </c>
      <c r="E201" s="2" t="s">
        <v>1</v>
      </c>
      <c r="F201" s="3" t="s">
        <v>68</v>
      </c>
      <c r="G201" s="3"/>
      <c r="H201" s="2" t="s">
        <v>68</v>
      </c>
      <c r="I201" s="17">
        <v>0.95</v>
      </c>
      <c r="J201" s="2" t="s">
        <v>68</v>
      </c>
      <c r="K201" s="2" t="s">
        <v>88</v>
      </c>
      <c r="L201" s="2" t="s">
        <v>69</v>
      </c>
    </row>
    <row r="202" spans="1:12">
      <c r="A202" s="2" t="s">
        <v>18</v>
      </c>
      <c r="B202" s="2" t="s">
        <v>47</v>
      </c>
      <c r="C202" s="2">
        <v>1</v>
      </c>
      <c r="D202" s="15">
        <v>146364022</v>
      </c>
      <c r="E202" s="2" t="s">
        <v>85</v>
      </c>
      <c r="F202" s="22">
        <v>0.52382119999999999</v>
      </c>
      <c r="G202" s="13" t="s">
        <v>80</v>
      </c>
      <c r="H202" s="16">
        <v>0.1000515</v>
      </c>
      <c r="I202" s="17">
        <v>0.95</v>
      </c>
      <c r="J202" s="17">
        <f>H202/I202</f>
        <v>0.10531736842105263</v>
      </c>
      <c r="K202" s="2" t="s">
        <v>38</v>
      </c>
    </row>
    <row r="203" spans="1:12">
      <c r="A203" s="2" t="s">
        <v>18</v>
      </c>
      <c r="B203" s="2" t="s">
        <v>48</v>
      </c>
      <c r="C203" s="15">
        <v>192764</v>
      </c>
      <c r="D203" s="15">
        <v>20443875</v>
      </c>
      <c r="E203" s="2" t="s">
        <v>85</v>
      </c>
      <c r="F203" s="16">
        <v>0.63813810000000004</v>
      </c>
      <c r="G203" s="13" t="s">
        <v>80</v>
      </c>
      <c r="H203" s="16">
        <v>0.76348479999999996</v>
      </c>
      <c r="I203" s="17">
        <v>0.95</v>
      </c>
      <c r="J203" s="17">
        <f>H203/I203</f>
        <v>0.80366821052631576</v>
      </c>
      <c r="K203" s="2" t="s">
        <v>38</v>
      </c>
    </row>
    <row r="204" spans="1:12">
      <c r="A204" s="2" t="s">
        <v>18</v>
      </c>
      <c r="B204" s="2" t="s">
        <v>48</v>
      </c>
      <c r="C204" s="15">
        <v>20473212</v>
      </c>
      <c r="D204" s="15">
        <v>43540820</v>
      </c>
      <c r="E204" s="2" t="s">
        <v>1</v>
      </c>
      <c r="F204" s="26">
        <v>0.69</v>
      </c>
      <c r="G204" s="18" t="s">
        <v>72</v>
      </c>
      <c r="H204" s="17">
        <v>0.64</v>
      </c>
      <c r="I204" s="17">
        <v>0.95</v>
      </c>
      <c r="J204" s="17">
        <f>H204/I204</f>
        <v>0.67368421052631589</v>
      </c>
      <c r="K204" s="2" t="s">
        <v>38</v>
      </c>
    </row>
    <row r="205" spans="1:12">
      <c r="A205" s="2" t="s">
        <v>18</v>
      </c>
      <c r="B205" s="2" t="s">
        <v>48</v>
      </c>
      <c r="C205" s="15">
        <v>43560359</v>
      </c>
      <c r="D205" s="15">
        <v>50766362</v>
      </c>
      <c r="E205" s="2" t="s">
        <v>85</v>
      </c>
      <c r="F205" s="16">
        <v>0.64092269999999996</v>
      </c>
      <c r="G205" s="13" t="s">
        <v>80</v>
      </c>
      <c r="H205" s="16">
        <v>0.78491529999999998</v>
      </c>
      <c r="I205" s="17">
        <v>0.95</v>
      </c>
      <c r="J205" s="17">
        <f>H205/I205</f>
        <v>0.82622663157894738</v>
      </c>
      <c r="K205" s="2" t="s">
        <v>38</v>
      </c>
    </row>
    <row r="206" spans="1:12">
      <c r="A206" s="2" t="s">
        <v>18</v>
      </c>
      <c r="B206" s="2" t="s">
        <v>48</v>
      </c>
      <c r="C206" s="15">
        <v>75546426</v>
      </c>
      <c r="D206" s="15">
        <v>80645034</v>
      </c>
      <c r="E206" s="2" t="s">
        <v>85</v>
      </c>
      <c r="F206" s="16">
        <v>0.62950130000000004</v>
      </c>
      <c r="G206" s="13" t="s">
        <v>80</v>
      </c>
      <c r="H206" s="16">
        <v>0.69906509999999999</v>
      </c>
      <c r="I206" s="17">
        <v>0.95</v>
      </c>
      <c r="J206" s="17">
        <f>H206/I206</f>
        <v>0.73585800000000001</v>
      </c>
      <c r="K206" s="2" t="s">
        <v>38</v>
      </c>
    </row>
    <row r="207" spans="1:12">
      <c r="A207" s="2" t="s">
        <v>18</v>
      </c>
      <c r="B207" s="2" t="s">
        <v>48</v>
      </c>
      <c r="C207" s="15">
        <v>80645035</v>
      </c>
      <c r="D207" s="15">
        <v>83022392</v>
      </c>
      <c r="E207" s="2" t="s">
        <v>1</v>
      </c>
      <c r="F207" s="3" t="s">
        <v>68</v>
      </c>
      <c r="G207" s="3"/>
      <c r="H207" s="2" t="s">
        <v>68</v>
      </c>
      <c r="I207" s="17">
        <v>0.95</v>
      </c>
      <c r="J207" s="2" t="s">
        <v>68</v>
      </c>
      <c r="K207" s="2" t="s">
        <v>88</v>
      </c>
      <c r="L207" s="2" t="s">
        <v>69</v>
      </c>
    </row>
    <row r="208" spans="1:12">
      <c r="A208" s="2" t="s">
        <v>18</v>
      </c>
      <c r="B208" s="2" t="s">
        <v>48</v>
      </c>
      <c r="C208" s="15">
        <v>83023375</v>
      </c>
      <c r="D208" s="15">
        <v>98858942</v>
      </c>
      <c r="E208" s="2" t="s">
        <v>85</v>
      </c>
      <c r="F208" s="16">
        <v>0.63374370000000002</v>
      </c>
      <c r="G208" s="13" t="s">
        <v>80</v>
      </c>
      <c r="H208" s="16">
        <v>0.73032850000000005</v>
      </c>
      <c r="I208" s="17">
        <v>0.95</v>
      </c>
      <c r="J208" s="17">
        <f>H208/I208</f>
        <v>0.76876684210526325</v>
      </c>
      <c r="K208" s="2" t="s">
        <v>38</v>
      </c>
    </row>
    <row r="209" spans="1:12">
      <c r="A209" s="2" t="s">
        <v>18</v>
      </c>
      <c r="B209" s="2" t="s">
        <v>48</v>
      </c>
      <c r="C209" s="15">
        <v>98858943</v>
      </c>
      <c r="D209" s="15">
        <v>99824627</v>
      </c>
      <c r="E209" s="2" t="s">
        <v>1</v>
      </c>
      <c r="F209" s="8" t="s">
        <v>68</v>
      </c>
      <c r="G209" s="8"/>
      <c r="H209" s="8" t="s">
        <v>68</v>
      </c>
      <c r="I209" s="17">
        <v>0.95</v>
      </c>
      <c r="J209" s="17" t="s">
        <v>68</v>
      </c>
      <c r="K209" s="2" t="s">
        <v>88</v>
      </c>
      <c r="L209" s="2" t="s">
        <v>69</v>
      </c>
    </row>
    <row r="210" spans="1:12">
      <c r="A210" s="2" t="s">
        <v>18</v>
      </c>
      <c r="B210" s="2" t="s">
        <v>48</v>
      </c>
      <c r="C210" s="15">
        <v>99828353</v>
      </c>
      <c r="D210" s="15">
        <v>134938847</v>
      </c>
      <c r="E210" s="2" t="s">
        <v>85</v>
      </c>
      <c r="F210" s="16">
        <v>0.62988270000000002</v>
      </c>
      <c r="G210" s="13" t="s">
        <v>80</v>
      </c>
      <c r="H210" s="16">
        <v>0.70184590000000002</v>
      </c>
      <c r="I210" s="17">
        <v>0.95</v>
      </c>
      <c r="J210" s="17">
        <f>H210/I210</f>
        <v>0.73878515789473687</v>
      </c>
      <c r="K210" s="2" t="s">
        <v>38</v>
      </c>
    </row>
    <row r="211" spans="1:12">
      <c r="A211" s="2" t="s">
        <v>18</v>
      </c>
      <c r="B211" s="2" t="s">
        <v>51</v>
      </c>
      <c r="C211" s="15">
        <v>85448621</v>
      </c>
      <c r="D211" s="15">
        <v>107349540</v>
      </c>
      <c r="E211" s="2" t="s">
        <v>85</v>
      </c>
      <c r="F211" s="16">
        <v>0.5343696</v>
      </c>
      <c r="G211" s="13" t="s">
        <v>80</v>
      </c>
      <c r="H211" s="16">
        <v>0.14762620000000001</v>
      </c>
      <c r="I211" s="17">
        <v>0.95</v>
      </c>
      <c r="J211" s="17">
        <f>H211/I211</f>
        <v>0.15539600000000003</v>
      </c>
      <c r="K211" s="2" t="s">
        <v>38</v>
      </c>
    </row>
    <row r="212" spans="1:12">
      <c r="A212" s="2" t="s">
        <v>18</v>
      </c>
      <c r="B212" s="2" t="s">
        <v>64</v>
      </c>
      <c r="C212" s="15">
        <v>83887</v>
      </c>
      <c r="D212" s="15">
        <v>2750696</v>
      </c>
      <c r="E212" s="2" t="s">
        <v>86</v>
      </c>
      <c r="F212" s="8">
        <v>1</v>
      </c>
      <c r="G212" s="8"/>
      <c r="H212" s="17" t="s">
        <v>68</v>
      </c>
      <c r="I212" s="17">
        <v>0.95</v>
      </c>
      <c r="J212" s="17" t="s">
        <v>68</v>
      </c>
      <c r="K212" s="3" t="s">
        <v>88</v>
      </c>
      <c r="L212" s="2" t="s">
        <v>35</v>
      </c>
    </row>
    <row r="213" spans="1:12">
      <c r="A213" s="2" t="s">
        <v>18</v>
      </c>
      <c r="B213" s="2" t="s">
        <v>64</v>
      </c>
      <c r="C213" s="15">
        <v>46461309</v>
      </c>
      <c r="D213" s="15">
        <v>90158005</v>
      </c>
      <c r="E213" s="2" t="s">
        <v>87</v>
      </c>
      <c r="F213" s="8">
        <v>1</v>
      </c>
      <c r="G213" s="14" t="s">
        <v>78</v>
      </c>
      <c r="H213" s="8">
        <v>1</v>
      </c>
      <c r="I213" s="17">
        <v>0.95</v>
      </c>
      <c r="J213" s="11">
        <f t="shared" ref="J213" si="13">H213/I213</f>
        <v>1.0526315789473684</v>
      </c>
      <c r="K213" s="3" t="s">
        <v>34</v>
      </c>
      <c r="L213" s="2" t="s">
        <v>35</v>
      </c>
    </row>
    <row r="214" spans="1:12">
      <c r="A214" s="2" t="s">
        <v>18</v>
      </c>
      <c r="B214" s="2" t="s">
        <v>62</v>
      </c>
      <c r="C214" s="15">
        <v>400959</v>
      </c>
      <c r="D214" s="15">
        <v>18928388</v>
      </c>
      <c r="E214" s="2" t="s">
        <v>86</v>
      </c>
      <c r="F214" s="16">
        <v>7.6427239999999994E-2</v>
      </c>
      <c r="G214" s="11" t="s">
        <v>79</v>
      </c>
      <c r="H214" s="16">
        <v>0.91724830000000002</v>
      </c>
      <c r="I214" s="17">
        <v>0.95</v>
      </c>
      <c r="J214" s="17">
        <f>H214/I214</f>
        <v>0.96552452631578956</v>
      </c>
      <c r="K214" s="3" t="s">
        <v>34</v>
      </c>
    </row>
    <row r="215" spans="1:12">
      <c r="A215" s="2" t="s">
        <v>18</v>
      </c>
      <c r="B215" s="2" t="s">
        <v>62</v>
      </c>
      <c r="C215" s="15">
        <v>19524790</v>
      </c>
      <c r="D215" s="15">
        <v>21690667</v>
      </c>
      <c r="E215" s="2" t="s">
        <v>85</v>
      </c>
      <c r="F215" s="16">
        <v>0.60916210000000004</v>
      </c>
      <c r="G215" s="13" t="s">
        <v>80</v>
      </c>
      <c r="H215" s="16">
        <v>0.55860540000000003</v>
      </c>
      <c r="I215" s="17">
        <v>0.95</v>
      </c>
      <c r="J215" s="17">
        <f>H215/I215</f>
        <v>0.58800568421052635</v>
      </c>
      <c r="K215" s="2" t="s">
        <v>38</v>
      </c>
    </row>
    <row r="216" spans="1:12">
      <c r="A216" s="2" t="s">
        <v>18</v>
      </c>
      <c r="B216" s="2" t="s">
        <v>62</v>
      </c>
      <c r="C216" s="15">
        <v>55468954</v>
      </c>
      <c r="D216" s="15">
        <v>60655470</v>
      </c>
      <c r="E216" s="2" t="s">
        <v>87</v>
      </c>
      <c r="F216" s="8">
        <v>1</v>
      </c>
      <c r="G216" s="14" t="s">
        <v>78</v>
      </c>
      <c r="H216" s="17">
        <v>1</v>
      </c>
      <c r="I216" s="17">
        <v>0.95</v>
      </c>
      <c r="J216" s="17">
        <f>H216/I216</f>
        <v>1.0526315789473684</v>
      </c>
      <c r="K216" s="3" t="s">
        <v>34</v>
      </c>
      <c r="L216" s="2" t="s">
        <v>35</v>
      </c>
    </row>
    <row r="217" spans="1:12">
      <c r="A217" s="2" t="s">
        <v>18</v>
      </c>
      <c r="B217" s="2" t="s">
        <v>57</v>
      </c>
      <c r="C217" s="15">
        <v>2533130</v>
      </c>
      <c r="D217" s="15">
        <v>15377471</v>
      </c>
      <c r="E217" s="2" t="s">
        <v>87</v>
      </c>
      <c r="F217" s="8">
        <v>1</v>
      </c>
      <c r="G217" s="14" t="s">
        <v>78</v>
      </c>
      <c r="H217" s="17">
        <v>1</v>
      </c>
      <c r="I217" s="17">
        <v>0.95</v>
      </c>
      <c r="J217" s="17">
        <f>H217/I217</f>
        <v>1.0526315789473684</v>
      </c>
      <c r="K217" s="3" t="s">
        <v>34</v>
      </c>
      <c r="L217" s="2" t="s">
        <v>35</v>
      </c>
    </row>
    <row r="218" spans="1:12">
      <c r="A218" s="4" t="s">
        <v>18</v>
      </c>
      <c r="B218" s="4" t="s">
        <v>66</v>
      </c>
      <c r="C218" s="4">
        <v>1</v>
      </c>
      <c r="D218" s="10">
        <v>155270560</v>
      </c>
      <c r="E218" s="2" t="s">
        <v>86</v>
      </c>
      <c r="F218" s="25">
        <v>0.124476</v>
      </c>
      <c r="G218" s="11" t="s">
        <v>79</v>
      </c>
      <c r="H218" s="14">
        <v>0.85782689999999995</v>
      </c>
      <c r="I218" s="11">
        <v>0.95</v>
      </c>
      <c r="J218" s="11">
        <f>H218/I218</f>
        <v>0.90297568421052632</v>
      </c>
      <c r="K218" s="5" t="s">
        <v>34</v>
      </c>
    </row>
    <row r="219" spans="1:12">
      <c r="A219" s="2" t="s">
        <v>30</v>
      </c>
      <c r="B219" s="2" t="s">
        <v>44</v>
      </c>
      <c r="C219" s="2">
        <v>0</v>
      </c>
      <c r="D219" s="15">
        <v>249250621</v>
      </c>
      <c r="E219" s="2" t="s">
        <v>86</v>
      </c>
      <c r="F219" s="20"/>
      <c r="G219" s="20"/>
      <c r="H219" s="20"/>
      <c r="I219" s="20"/>
      <c r="J219" s="21"/>
      <c r="K219" s="6"/>
    </row>
    <row r="220" spans="1:12">
      <c r="A220" s="2" t="s">
        <v>30</v>
      </c>
      <c r="B220" s="2" t="s">
        <v>63</v>
      </c>
      <c r="C220" s="2">
        <v>0</v>
      </c>
      <c r="D220" s="15">
        <v>243199373</v>
      </c>
      <c r="E220" s="2" t="s">
        <v>86</v>
      </c>
      <c r="F220" s="20"/>
      <c r="G220" s="20"/>
      <c r="H220" s="20"/>
      <c r="I220" s="20"/>
      <c r="J220" s="21"/>
      <c r="K220" s="6"/>
    </row>
    <row r="221" spans="1:12">
      <c r="A221" s="2" t="s">
        <v>30</v>
      </c>
      <c r="B221" s="2" t="s">
        <v>45</v>
      </c>
      <c r="C221" s="2">
        <v>0</v>
      </c>
      <c r="D221" s="15">
        <v>198022430</v>
      </c>
      <c r="E221" s="2" t="s">
        <v>86</v>
      </c>
      <c r="F221" s="20"/>
      <c r="G221" s="20"/>
      <c r="H221" s="20"/>
      <c r="I221" s="20"/>
      <c r="J221" s="21"/>
      <c r="K221" s="6"/>
    </row>
    <row r="222" spans="1:12">
      <c r="A222" s="2" t="s">
        <v>30</v>
      </c>
      <c r="B222" s="2" t="s">
        <v>60</v>
      </c>
      <c r="C222" s="2">
        <v>1</v>
      </c>
      <c r="D222" s="15">
        <v>64937405</v>
      </c>
      <c r="E222" s="2" t="s">
        <v>86</v>
      </c>
      <c r="F222" s="20"/>
      <c r="G222" s="20"/>
      <c r="H222" s="20"/>
      <c r="I222" s="20"/>
      <c r="J222" s="21"/>
      <c r="K222" s="6"/>
    </row>
    <row r="223" spans="1:12">
      <c r="A223" s="2" t="s">
        <v>30</v>
      </c>
      <c r="B223" s="2" t="s">
        <v>60</v>
      </c>
      <c r="C223" s="15">
        <v>64937406</v>
      </c>
      <c r="D223" s="15">
        <v>109192499</v>
      </c>
      <c r="E223" s="2" t="s">
        <v>86</v>
      </c>
      <c r="F223" s="20"/>
      <c r="G223" s="20"/>
      <c r="H223" s="20"/>
      <c r="I223" s="20"/>
      <c r="J223" s="21"/>
      <c r="K223" s="7"/>
    </row>
    <row r="224" spans="1:12">
      <c r="A224" s="2" t="s">
        <v>30</v>
      </c>
      <c r="B224" s="2" t="s">
        <v>60</v>
      </c>
      <c r="C224" s="15">
        <v>109192500</v>
      </c>
      <c r="D224" s="15">
        <v>191154276</v>
      </c>
      <c r="E224" s="2" t="s">
        <v>86</v>
      </c>
      <c r="F224" s="20"/>
      <c r="G224" s="20"/>
      <c r="H224" s="20"/>
      <c r="I224" s="20"/>
      <c r="J224" s="21"/>
      <c r="K224" s="6"/>
    </row>
    <row r="225" spans="1:12">
      <c r="A225" s="2" t="s">
        <v>30</v>
      </c>
      <c r="B225" s="2" t="s">
        <v>53</v>
      </c>
      <c r="C225" s="2">
        <v>1</v>
      </c>
      <c r="D225" s="15">
        <v>180915260</v>
      </c>
      <c r="E225" s="2" t="s">
        <v>86</v>
      </c>
      <c r="F225" s="20"/>
      <c r="G225" s="20"/>
      <c r="H225" s="20"/>
      <c r="I225" s="20"/>
      <c r="J225" s="21"/>
      <c r="K225" s="6"/>
    </row>
    <row r="226" spans="1:12">
      <c r="A226" s="2" t="s">
        <v>30</v>
      </c>
      <c r="B226" s="2" t="s">
        <v>54</v>
      </c>
      <c r="C226" s="2">
        <v>0</v>
      </c>
      <c r="D226" s="15">
        <v>171115067</v>
      </c>
      <c r="E226" s="2" t="s">
        <v>86</v>
      </c>
      <c r="F226" s="20"/>
      <c r="G226" s="20"/>
      <c r="H226" s="20"/>
      <c r="I226" s="20"/>
      <c r="J226" s="21"/>
      <c r="K226" s="6"/>
    </row>
    <row r="227" spans="1:12">
      <c r="A227" s="2" t="s">
        <v>30</v>
      </c>
      <c r="B227" s="2" t="s">
        <v>47</v>
      </c>
      <c r="C227" s="15">
        <v>111077235</v>
      </c>
      <c r="D227" s="15">
        <v>111905392</v>
      </c>
      <c r="E227" s="2" t="s">
        <v>86</v>
      </c>
      <c r="F227" s="20"/>
      <c r="G227" s="20"/>
      <c r="H227" s="20"/>
      <c r="I227" s="20"/>
      <c r="J227" s="21"/>
      <c r="K227" s="7"/>
    </row>
    <row r="228" spans="1:12">
      <c r="A228" s="2" t="s">
        <v>30</v>
      </c>
      <c r="B228" s="2" t="s">
        <v>47</v>
      </c>
      <c r="C228" s="15">
        <v>129228100</v>
      </c>
      <c r="D228" s="15">
        <v>146364022</v>
      </c>
      <c r="E228" s="2" t="s">
        <v>86</v>
      </c>
      <c r="F228" s="20"/>
      <c r="G228" s="20"/>
      <c r="H228" s="20"/>
      <c r="I228" s="20"/>
      <c r="J228" s="21"/>
      <c r="K228" s="7"/>
    </row>
    <row r="229" spans="1:12">
      <c r="A229" s="2" t="s">
        <v>30</v>
      </c>
      <c r="B229" s="2" t="s">
        <v>61</v>
      </c>
      <c r="C229" s="2">
        <v>1</v>
      </c>
      <c r="D229" s="15">
        <v>135534747</v>
      </c>
      <c r="E229" s="2" t="s">
        <v>86</v>
      </c>
      <c r="F229" s="20"/>
      <c r="G229" s="20"/>
      <c r="H229" s="20"/>
      <c r="I229" s="20"/>
      <c r="J229" s="21"/>
      <c r="K229" s="6"/>
    </row>
    <row r="230" spans="1:12">
      <c r="A230" s="2" t="s">
        <v>30</v>
      </c>
      <c r="B230" s="2" t="s">
        <v>50</v>
      </c>
      <c r="C230" s="15">
        <v>19032586</v>
      </c>
      <c r="D230" s="15">
        <v>115169878</v>
      </c>
      <c r="E230" s="2" t="s">
        <v>86</v>
      </c>
      <c r="F230" s="20"/>
      <c r="G230" s="20"/>
      <c r="H230" s="20"/>
      <c r="I230" s="20"/>
      <c r="J230" s="21"/>
      <c r="K230" s="6"/>
    </row>
    <row r="231" spans="1:12">
      <c r="A231" s="2" t="s">
        <v>30</v>
      </c>
      <c r="B231" s="2" t="s">
        <v>64</v>
      </c>
      <c r="C231" s="15">
        <v>46461309</v>
      </c>
      <c r="D231" s="15">
        <v>90354753</v>
      </c>
      <c r="E231" s="2" t="s">
        <v>87</v>
      </c>
      <c r="F231" s="20"/>
      <c r="G231" s="20"/>
      <c r="H231" s="20"/>
      <c r="I231" s="20"/>
      <c r="J231" s="21"/>
      <c r="K231" s="7"/>
    </row>
    <row r="232" spans="1:12">
      <c r="A232" s="2" t="s">
        <v>30</v>
      </c>
      <c r="B232" s="2" t="s">
        <v>62</v>
      </c>
      <c r="C232" s="2">
        <v>0</v>
      </c>
      <c r="D232" s="15">
        <v>81195210</v>
      </c>
      <c r="E232" s="2" t="s">
        <v>86</v>
      </c>
      <c r="F232" s="20"/>
      <c r="G232" s="20"/>
      <c r="H232" s="20"/>
      <c r="I232" s="20"/>
      <c r="J232" s="21"/>
      <c r="K232" s="6"/>
    </row>
    <row r="233" spans="1:12">
      <c r="A233" s="2" t="s">
        <v>30</v>
      </c>
      <c r="B233" s="2" t="s">
        <v>57</v>
      </c>
      <c r="C233" s="2">
        <v>0</v>
      </c>
      <c r="D233" s="15">
        <v>78077248</v>
      </c>
      <c r="E233" s="2" t="s">
        <v>86</v>
      </c>
      <c r="F233" s="20"/>
      <c r="G233" s="20"/>
      <c r="H233" s="20"/>
      <c r="I233" s="20"/>
      <c r="J233" s="21"/>
      <c r="K233" s="6"/>
    </row>
    <row r="234" spans="1:12">
      <c r="A234" s="2" t="s">
        <v>30</v>
      </c>
      <c r="B234" s="2" t="s">
        <v>58</v>
      </c>
      <c r="C234" s="15">
        <v>14344537</v>
      </c>
      <c r="D234" s="15">
        <v>48129895</v>
      </c>
      <c r="E234" s="2" t="s">
        <v>86</v>
      </c>
      <c r="F234" s="20"/>
      <c r="G234" s="20"/>
      <c r="H234" s="20"/>
      <c r="I234" s="20"/>
      <c r="J234" s="21"/>
      <c r="K234" s="6"/>
    </row>
    <row r="235" spans="1:12">
      <c r="A235" s="2" t="s">
        <v>30</v>
      </c>
      <c r="B235" s="2" t="s">
        <v>59</v>
      </c>
      <c r="C235" s="15">
        <v>16054713</v>
      </c>
      <c r="D235" s="15">
        <v>22672690</v>
      </c>
      <c r="E235" s="2" t="s">
        <v>86</v>
      </c>
      <c r="F235" s="20"/>
      <c r="G235" s="20"/>
      <c r="H235" s="20"/>
      <c r="I235" s="20"/>
      <c r="J235" s="21"/>
      <c r="K235" s="7"/>
    </row>
    <row r="236" spans="1:12">
      <c r="A236" s="2" t="s">
        <v>19</v>
      </c>
      <c r="B236" s="2" t="s">
        <v>44</v>
      </c>
      <c r="C236" s="15">
        <v>144871889</v>
      </c>
      <c r="D236" s="15">
        <v>249212878</v>
      </c>
      <c r="E236" s="2" t="s">
        <v>85</v>
      </c>
      <c r="F236" s="16">
        <v>0.55561939999999999</v>
      </c>
      <c r="G236" s="13" t="s">
        <v>80</v>
      </c>
      <c r="H236" s="16">
        <v>0.25032320000000002</v>
      </c>
      <c r="I236" s="16">
        <v>0.55000000000000004</v>
      </c>
      <c r="J236" s="17">
        <f>H236/I236</f>
        <v>0.45513309090909093</v>
      </c>
      <c r="K236" s="2" t="s">
        <v>38</v>
      </c>
    </row>
    <row r="237" spans="1:12">
      <c r="A237" s="2" t="s">
        <v>19</v>
      </c>
      <c r="B237" s="2" t="s">
        <v>53</v>
      </c>
      <c r="C237" s="2">
        <v>1</v>
      </c>
      <c r="D237" s="15">
        <v>180915260</v>
      </c>
      <c r="E237" s="2" t="s">
        <v>85</v>
      </c>
      <c r="F237" s="16">
        <v>0.55061040000000006</v>
      </c>
      <c r="G237" s="13" t="s">
        <v>80</v>
      </c>
      <c r="H237" s="16">
        <v>0.22524079999999999</v>
      </c>
      <c r="I237" s="16">
        <v>0.55000000000000004</v>
      </c>
      <c r="J237" s="17">
        <f t="shared" ref="J237:J247" si="14">H237/I237</f>
        <v>0.40952872727272721</v>
      </c>
      <c r="K237" s="2" t="s">
        <v>38</v>
      </c>
    </row>
    <row r="238" spans="1:12">
      <c r="A238" s="2" t="s">
        <v>19</v>
      </c>
      <c r="B238" s="2" t="s">
        <v>46</v>
      </c>
      <c r="C238" s="15">
        <v>99336045</v>
      </c>
      <c r="D238" s="15">
        <v>159138663</v>
      </c>
      <c r="E238" s="2" t="s">
        <v>1</v>
      </c>
      <c r="F238" s="8" t="s">
        <v>68</v>
      </c>
      <c r="G238" s="8"/>
      <c r="H238" s="17" t="s">
        <v>68</v>
      </c>
      <c r="I238" s="16">
        <v>0.55000000000000004</v>
      </c>
      <c r="J238" s="17" t="s">
        <v>68</v>
      </c>
      <c r="K238" s="2" t="s">
        <v>88</v>
      </c>
      <c r="L238" s="2" t="s">
        <v>69</v>
      </c>
    </row>
    <row r="239" spans="1:12">
      <c r="A239" s="2" t="s">
        <v>19</v>
      </c>
      <c r="B239" s="2" t="s">
        <v>47</v>
      </c>
      <c r="C239" s="15">
        <v>172417</v>
      </c>
      <c r="D239" s="15">
        <v>38429372</v>
      </c>
      <c r="E239" s="2" t="s">
        <v>86</v>
      </c>
      <c r="F239" s="16">
        <v>0.40639579999999997</v>
      </c>
      <c r="G239" s="11" t="s">
        <v>79</v>
      </c>
      <c r="H239" s="16">
        <v>0.31537589999999999</v>
      </c>
      <c r="I239" s="16">
        <v>0.55000000000000004</v>
      </c>
      <c r="J239" s="17">
        <f t="shared" si="14"/>
        <v>0.57341072727272724</v>
      </c>
      <c r="K239" s="2" t="s">
        <v>38</v>
      </c>
    </row>
    <row r="240" spans="1:12">
      <c r="A240" s="2" t="s">
        <v>19</v>
      </c>
      <c r="B240" s="2" t="s">
        <v>47</v>
      </c>
      <c r="C240" s="15">
        <v>47463201</v>
      </c>
      <c r="D240" s="15">
        <v>146292734</v>
      </c>
      <c r="E240" s="2" t="s">
        <v>85</v>
      </c>
      <c r="F240" s="16">
        <v>0.55267960000000005</v>
      </c>
      <c r="G240" s="13" t="s">
        <v>80</v>
      </c>
      <c r="H240" s="16">
        <v>0.2355341</v>
      </c>
      <c r="I240" s="16">
        <v>0.55000000000000004</v>
      </c>
      <c r="J240" s="17">
        <f t="shared" si="14"/>
        <v>0.42824381818181811</v>
      </c>
      <c r="K240" s="2" t="s">
        <v>38</v>
      </c>
    </row>
    <row r="241" spans="1:12">
      <c r="A241" s="2" t="s">
        <v>19</v>
      </c>
      <c r="B241" s="2" t="s">
        <v>55</v>
      </c>
      <c r="C241" s="15">
        <v>159114</v>
      </c>
      <c r="D241" s="15">
        <v>38671889</v>
      </c>
      <c r="E241" s="2" t="s">
        <v>85</v>
      </c>
      <c r="F241" s="16">
        <v>0.5498748</v>
      </c>
      <c r="G241" s="13" t="s">
        <v>80</v>
      </c>
      <c r="H241" s="16">
        <v>0.2216043</v>
      </c>
      <c r="I241" s="16">
        <v>0.55000000000000004</v>
      </c>
      <c r="J241" s="17">
        <f t="shared" si="14"/>
        <v>0.40291690909090905</v>
      </c>
      <c r="K241" s="2" t="s">
        <v>38</v>
      </c>
    </row>
    <row r="242" spans="1:12">
      <c r="A242" s="2" t="s">
        <v>19</v>
      </c>
      <c r="B242" s="2" t="s">
        <v>49</v>
      </c>
      <c r="C242" s="15">
        <v>150819</v>
      </c>
      <c r="D242" s="15">
        <v>3887479</v>
      </c>
      <c r="E242" s="2" t="s">
        <v>85</v>
      </c>
      <c r="F242" s="16">
        <v>0.57456739999999995</v>
      </c>
      <c r="G242" s="13" t="s">
        <v>80</v>
      </c>
      <c r="H242" s="16">
        <v>0.35054859999999999</v>
      </c>
      <c r="I242" s="16">
        <v>0.55000000000000004</v>
      </c>
      <c r="J242" s="17">
        <f t="shared" si="14"/>
        <v>0.63736109090909088</v>
      </c>
      <c r="K242" s="2" t="s">
        <v>38</v>
      </c>
    </row>
    <row r="243" spans="1:12">
      <c r="A243" s="2" t="s">
        <v>19</v>
      </c>
      <c r="B243" s="2" t="s">
        <v>50</v>
      </c>
      <c r="C243" s="15">
        <v>18952005</v>
      </c>
      <c r="D243" s="15">
        <v>115169878</v>
      </c>
      <c r="E243" s="2" t="s">
        <v>86</v>
      </c>
      <c r="F243" s="16">
        <v>0.39719470000000001</v>
      </c>
      <c r="G243" s="11" t="s">
        <v>79</v>
      </c>
      <c r="H243" s="16">
        <v>0.34108959999999999</v>
      </c>
      <c r="I243" s="16">
        <v>0.55000000000000004</v>
      </c>
      <c r="J243" s="17">
        <f t="shared" si="14"/>
        <v>0.62016290909090899</v>
      </c>
      <c r="K243" s="2" t="s">
        <v>38</v>
      </c>
    </row>
    <row r="244" spans="1:12">
      <c r="A244" s="2" t="s">
        <v>19</v>
      </c>
      <c r="B244" s="2" t="s">
        <v>57</v>
      </c>
      <c r="C244" s="15">
        <v>12842</v>
      </c>
      <c r="D244" s="15">
        <v>44189615</v>
      </c>
      <c r="E244" s="2" t="s">
        <v>85</v>
      </c>
      <c r="F244" s="16">
        <v>0.54881530000000001</v>
      </c>
      <c r="G244" s="13" t="s">
        <v>80</v>
      </c>
      <c r="H244" s="16">
        <v>0.2163873</v>
      </c>
      <c r="I244" s="16">
        <v>0.55000000000000004</v>
      </c>
      <c r="J244" s="17">
        <f t="shared" si="14"/>
        <v>0.39343145454545453</v>
      </c>
      <c r="K244" s="2" t="s">
        <v>38</v>
      </c>
    </row>
    <row r="245" spans="1:12">
      <c r="A245" s="2" t="s">
        <v>19</v>
      </c>
      <c r="B245" s="2" t="s">
        <v>52</v>
      </c>
      <c r="C245" s="2">
        <v>1</v>
      </c>
      <c r="D245" s="15">
        <v>55914374</v>
      </c>
      <c r="E245" s="2" t="s">
        <v>85</v>
      </c>
      <c r="F245" s="16">
        <v>0.54113290000000003</v>
      </c>
      <c r="G245" s="13" t="s">
        <v>80</v>
      </c>
      <c r="H245" s="16">
        <v>0.1792802</v>
      </c>
      <c r="I245" s="16">
        <v>0.55000000000000004</v>
      </c>
      <c r="J245" s="17">
        <f t="shared" si="14"/>
        <v>0.32596399999999998</v>
      </c>
      <c r="K245" s="2" t="s">
        <v>38</v>
      </c>
    </row>
    <row r="246" spans="1:12">
      <c r="A246" s="2" t="s">
        <v>19</v>
      </c>
      <c r="B246" s="2" t="s">
        <v>52</v>
      </c>
      <c r="C246" s="15">
        <v>55935184</v>
      </c>
      <c r="D246" s="15">
        <v>59093239</v>
      </c>
      <c r="E246" s="2" t="s">
        <v>86</v>
      </c>
      <c r="F246" s="16">
        <v>0.38887630000000001</v>
      </c>
      <c r="G246" s="11" t="s">
        <v>79</v>
      </c>
      <c r="H246" s="16">
        <v>0.36366999999999999</v>
      </c>
      <c r="I246" s="16">
        <v>0.55000000000000004</v>
      </c>
      <c r="J246" s="17">
        <f t="shared" si="14"/>
        <v>0.66121818181818171</v>
      </c>
      <c r="K246" s="2" t="s">
        <v>38</v>
      </c>
    </row>
    <row r="247" spans="1:12">
      <c r="A247" s="2" t="s">
        <v>19</v>
      </c>
      <c r="B247" s="2" t="s">
        <v>65</v>
      </c>
      <c r="C247" s="15">
        <v>29805352</v>
      </c>
      <c r="D247" s="15">
        <v>63025520</v>
      </c>
      <c r="E247" s="2" t="s">
        <v>85</v>
      </c>
      <c r="F247" s="16">
        <v>0.54453059999999998</v>
      </c>
      <c r="G247" s="13" t="s">
        <v>80</v>
      </c>
      <c r="H247" s="16">
        <v>0.19553719999999999</v>
      </c>
      <c r="I247" s="16">
        <v>0.55000000000000004</v>
      </c>
      <c r="J247" s="17">
        <f t="shared" si="14"/>
        <v>0.35552218181818179</v>
      </c>
      <c r="K247" s="2" t="s">
        <v>38</v>
      </c>
    </row>
    <row r="248" spans="1:12">
      <c r="A248" s="4" t="s">
        <v>20</v>
      </c>
      <c r="B248" s="4" t="s">
        <v>44</v>
      </c>
      <c r="C248" s="10">
        <v>144936742</v>
      </c>
      <c r="D248" s="10">
        <v>249212878</v>
      </c>
      <c r="E248" s="2" t="s">
        <v>85</v>
      </c>
      <c r="F248" s="14">
        <v>0.59814849999999997</v>
      </c>
      <c r="G248" s="13" t="s">
        <v>80</v>
      </c>
      <c r="H248" s="14">
        <v>0.4884812</v>
      </c>
      <c r="I248" s="14">
        <v>0.88</v>
      </c>
      <c r="J248" s="11">
        <f>H248/I248</f>
        <v>0.55509227272727268</v>
      </c>
      <c r="K248" s="4" t="s">
        <v>38</v>
      </c>
    </row>
    <row r="249" spans="1:12">
      <c r="A249" s="4" t="s">
        <v>20</v>
      </c>
      <c r="B249" s="4" t="s">
        <v>49</v>
      </c>
      <c r="C249" s="4">
        <v>1</v>
      </c>
      <c r="D249" s="10">
        <v>133851895</v>
      </c>
      <c r="E249" s="2" t="s">
        <v>85</v>
      </c>
      <c r="F249" s="14">
        <v>0.59608459999999996</v>
      </c>
      <c r="G249" s="13" t="s">
        <v>80</v>
      </c>
      <c r="H249" s="14">
        <v>0.47576570000000001</v>
      </c>
      <c r="I249" s="14">
        <v>0.88</v>
      </c>
      <c r="J249" s="11">
        <f t="shared" ref="J249:J250" si="15">H249/I249</f>
        <v>0.54064284090909087</v>
      </c>
      <c r="K249" s="4" t="s">
        <v>38</v>
      </c>
    </row>
    <row r="250" spans="1:12">
      <c r="A250" s="4" t="s">
        <v>20</v>
      </c>
      <c r="B250" s="4" t="s">
        <v>62</v>
      </c>
      <c r="C250" s="10">
        <v>37600385</v>
      </c>
      <c r="D250" s="10">
        <v>80263427</v>
      </c>
      <c r="E250" s="4" t="s">
        <v>87</v>
      </c>
      <c r="F250" s="14">
        <v>0.79373939999999998</v>
      </c>
      <c r="G250" s="14" t="s">
        <v>78</v>
      </c>
      <c r="H250" s="14">
        <v>0.58747890000000003</v>
      </c>
      <c r="I250" s="14">
        <v>0.88</v>
      </c>
      <c r="J250" s="11">
        <f t="shared" si="15"/>
        <v>0.66758965909090917</v>
      </c>
      <c r="K250" s="4" t="s">
        <v>38</v>
      </c>
    </row>
    <row r="251" spans="1:12">
      <c r="A251" s="4" t="s">
        <v>20</v>
      </c>
      <c r="B251" s="4" t="s">
        <v>66</v>
      </c>
      <c r="C251" s="10">
        <v>137088138</v>
      </c>
      <c r="D251" s="10">
        <v>154929412</v>
      </c>
      <c r="E251" s="2" t="s">
        <v>85</v>
      </c>
      <c r="F251" s="5" t="s">
        <v>68</v>
      </c>
      <c r="G251" s="5"/>
      <c r="H251" s="5" t="s">
        <v>68</v>
      </c>
      <c r="I251" s="14">
        <v>0.88</v>
      </c>
      <c r="J251" s="5" t="s">
        <v>68</v>
      </c>
      <c r="K251" s="3" t="s">
        <v>88</v>
      </c>
      <c r="L251" s="3" t="s">
        <v>77</v>
      </c>
    </row>
    <row r="252" spans="1:12">
      <c r="A252" s="4" t="s">
        <v>21</v>
      </c>
      <c r="B252" s="4" t="s">
        <v>44</v>
      </c>
      <c r="C252" s="10">
        <v>48486172</v>
      </c>
      <c r="D252" s="10">
        <v>62606380</v>
      </c>
      <c r="E252" s="2" t="s">
        <v>86</v>
      </c>
      <c r="F252" s="14">
        <v>0.28147810000000001</v>
      </c>
      <c r="G252" s="11" t="s">
        <v>79</v>
      </c>
      <c r="H252" s="14">
        <v>0.60825390000000001</v>
      </c>
      <c r="I252" s="14">
        <v>0.74</v>
      </c>
      <c r="J252" s="11">
        <f>H252/I252</f>
        <v>0.82196472972972978</v>
      </c>
      <c r="K252" s="4" t="s">
        <v>38</v>
      </c>
    </row>
    <row r="253" spans="1:12">
      <c r="A253" s="4" t="s">
        <v>21</v>
      </c>
      <c r="B253" s="4" t="s">
        <v>44</v>
      </c>
      <c r="C253" s="10">
        <v>78149665</v>
      </c>
      <c r="D253" s="10">
        <v>99791342</v>
      </c>
      <c r="E253" s="2" t="s">
        <v>86</v>
      </c>
      <c r="F253" s="14">
        <v>0.27961780000000003</v>
      </c>
      <c r="G253" s="11" t="s">
        <v>79</v>
      </c>
      <c r="H253" s="14">
        <v>0.6118479</v>
      </c>
      <c r="I253" s="14">
        <v>0.74</v>
      </c>
      <c r="J253" s="11">
        <f t="shared" ref="J253:J258" si="16">H253/I253</f>
        <v>0.82682148648648646</v>
      </c>
      <c r="K253" s="4" t="s">
        <v>38</v>
      </c>
    </row>
    <row r="254" spans="1:12">
      <c r="A254" s="4" t="s">
        <v>21</v>
      </c>
      <c r="B254" s="4" t="s">
        <v>44</v>
      </c>
      <c r="C254" s="10">
        <v>149044448</v>
      </c>
      <c r="D254" s="10">
        <v>249212878</v>
      </c>
      <c r="E254" s="4" t="s">
        <v>87</v>
      </c>
      <c r="F254" s="14">
        <v>0.79130730000000005</v>
      </c>
      <c r="G254" s="14" t="s">
        <v>78</v>
      </c>
      <c r="H254" s="14">
        <v>0.58261450000000004</v>
      </c>
      <c r="I254" s="14">
        <v>0.74</v>
      </c>
      <c r="J254" s="11">
        <f t="shared" si="16"/>
        <v>0.78731689189189191</v>
      </c>
      <c r="K254" s="4" t="s">
        <v>38</v>
      </c>
    </row>
    <row r="255" spans="1:12">
      <c r="A255" s="4" t="s">
        <v>21</v>
      </c>
      <c r="B255" s="4" t="s">
        <v>55</v>
      </c>
      <c r="C255" s="4">
        <v>1</v>
      </c>
      <c r="D255" s="10">
        <v>141213431</v>
      </c>
      <c r="E255" s="2" t="s">
        <v>85</v>
      </c>
      <c r="F255" s="14">
        <v>0.5726675</v>
      </c>
      <c r="G255" s="13" t="s">
        <v>80</v>
      </c>
      <c r="H255" s="14">
        <v>0.34009820000000002</v>
      </c>
      <c r="I255" s="14">
        <v>0.74</v>
      </c>
      <c r="J255" s="11">
        <f t="shared" si="16"/>
        <v>0.4595921621621622</v>
      </c>
      <c r="K255" s="4" t="s">
        <v>38</v>
      </c>
    </row>
    <row r="256" spans="1:12">
      <c r="A256" s="4" t="s">
        <v>21</v>
      </c>
      <c r="B256" s="4" t="s">
        <v>64</v>
      </c>
      <c r="C256" s="10">
        <v>2051428</v>
      </c>
      <c r="D256" s="10">
        <v>4177289</v>
      </c>
      <c r="E256" s="2" t="s">
        <v>86</v>
      </c>
      <c r="F256" s="14">
        <v>0.39167669999999999</v>
      </c>
      <c r="G256" s="11" t="s">
        <v>79</v>
      </c>
      <c r="H256" s="14">
        <v>0.35613719999999999</v>
      </c>
      <c r="I256" s="14">
        <v>0.74</v>
      </c>
      <c r="J256" s="11">
        <f t="shared" si="16"/>
        <v>0.48126648648648646</v>
      </c>
      <c r="K256" s="4" t="s">
        <v>38</v>
      </c>
    </row>
    <row r="257" spans="1:11">
      <c r="A257" s="4" t="s">
        <v>21</v>
      </c>
      <c r="B257" s="4" t="s">
        <v>64</v>
      </c>
      <c r="C257" s="10">
        <v>6787857</v>
      </c>
      <c r="D257" s="10">
        <v>8623528</v>
      </c>
      <c r="E257" s="2" t="s">
        <v>85</v>
      </c>
      <c r="F257" s="14">
        <v>0.59089179999999997</v>
      </c>
      <c r="G257" s="13" t="s">
        <v>80</v>
      </c>
      <c r="H257" s="14">
        <v>0.4443414</v>
      </c>
      <c r="I257" s="14">
        <v>0.74</v>
      </c>
      <c r="J257" s="11">
        <f t="shared" si="16"/>
        <v>0.60046135135135137</v>
      </c>
      <c r="K257" s="4" t="s">
        <v>38</v>
      </c>
    </row>
    <row r="258" spans="1:11">
      <c r="A258" s="4" t="s">
        <v>21</v>
      </c>
      <c r="B258" s="4" t="s">
        <v>57</v>
      </c>
      <c r="C258" s="10">
        <v>32077019</v>
      </c>
      <c r="D258" s="10">
        <v>41021213</v>
      </c>
      <c r="E258" s="2" t="s">
        <v>86</v>
      </c>
      <c r="F258" s="14">
        <v>0.26650689999999999</v>
      </c>
      <c r="G258" s="11" t="s">
        <v>79</v>
      </c>
      <c r="H258" s="14">
        <v>0.63666080000000003</v>
      </c>
      <c r="I258" s="14">
        <v>0.74</v>
      </c>
      <c r="J258" s="11">
        <f t="shared" si="16"/>
        <v>0.86035243243243242</v>
      </c>
      <c r="K258" s="5" t="s">
        <v>34</v>
      </c>
    </row>
    <row r="259" spans="1:11">
      <c r="A259" s="2" t="s">
        <v>22</v>
      </c>
      <c r="B259" s="2" t="s">
        <v>44</v>
      </c>
      <c r="C259" s="15">
        <v>144009053</v>
      </c>
      <c r="D259" s="15">
        <v>249250621</v>
      </c>
      <c r="E259" s="2" t="s">
        <v>87</v>
      </c>
      <c r="F259" s="20"/>
      <c r="G259" s="20"/>
      <c r="H259" s="20"/>
      <c r="I259" s="20"/>
      <c r="J259" s="21"/>
      <c r="K259" s="7"/>
    </row>
    <row r="260" spans="1:11">
      <c r="A260" s="2" t="s">
        <v>22</v>
      </c>
      <c r="B260" s="2" t="s">
        <v>63</v>
      </c>
      <c r="C260" s="2">
        <v>1</v>
      </c>
      <c r="D260" s="15">
        <v>65173316</v>
      </c>
      <c r="E260" s="2" t="s">
        <v>85</v>
      </c>
      <c r="F260" s="20"/>
      <c r="G260" s="20"/>
      <c r="H260" s="20"/>
      <c r="I260" s="20"/>
      <c r="J260" s="21"/>
      <c r="K260" s="6"/>
    </row>
    <row r="261" spans="1:11">
      <c r="A261" s="2" t="s">
        <v>22</v>
      </c>
      <c r="B261" s="2" t="s">
        <v>63</v>
      </c>
      <c r="C261" s="15">
        <v>136520946</v>
      </c>
      <c r="D261" s="15">
        <v>206839523</v>
      </c>
      <c r="E261" s="2" t="s">
        <v>86</v>
      </c>
      <c r="F261" s="20"/>
      <c r="G261" s="20"/>
      <c r="H261" s="20"/>
      <c r="I261" s="20"/>
      <c r="J261" s="21"/>
      <c r="K261" s="6"/>
    </row>
    <row r="262" spans="1:11">
      <c r="A262" s="2" t="s">
        <v>22</v>
      </c>
      <c r="B262" s="2" t="s">
        <v>45</v>
      </c>
      <c r="C262" s="15">
        <v>186945541</v>
      </c>
      <c r="D262" s="15">
        <v>198022430</v>
      </c>
      <c r="E262" s="2" t="s">
        <v>86</v>
      </c>
      <c r="F262" s="20"/>
      <c r="G262" s="20"/>
      <c r="H262" s="20"/>
      <c r="I262" s="20"/>
      <c r="J262" s="21"/>
      <c r="K262" s="6"/>
    </row>
    <row r="263" spans="1:11">
      <c r="A263" s="2" t="s">
        <v>22</v>
      </c>
      <c r="B263" s="2" t="s">
        <v>60</v>
      </c>
      <c r="C263" s="15">
        <v>80288548</v>
      </c>
      <c r="D263" s="15">
        <v>191154276</v>
      </c>
      <c r="E263" s="2" t="s">
        <v>86</v>
      </c>
      <c r="F263" s="20"/>
      <c r="G263" s="20"/>
      <c r="H263" s="20"/>
      <c r="I263" s="20"/>
      <c r="J263" s="21"/>
      <c r="K263" s="6"/>
    </row>
    <row r="264" spans="1:11">
      <c r="A264" s="2" t="s">
        <v>22</v>
      </c>
      <c r="B264" s="2" t="s">
        <v>53</v>
      </c>
      <c r="C264" s="15">
        <v>79585778</v>
      </c>
      <c r="D264" s="15">
        <v>80238119</v>
      </c>
      <c r="E264" s="2" t="s">
        <v>86</v>
      </c>
      <c r="F264" s="2"/>
      <c r="G264" s="2"/>
      <c r="H264" s="2"/>
      <c r="I264" s="2"/>
      <c r="J264" s="2"/>
      <c r="K264" s="2"/>
    </row>
    <row r="265" spans="1:11">
      <c r="A265" s="2" t="s">
        <v>22</v>
      </c>
      <c r="B265" s="2" t="s">
        <v>53</v>
      </c>
      <c r="C265" s="15">
        <v>161989034</v>
      </c>
      <c r="D265" s="15">
        <v>180915260</v>
      </c>
      <c r="E265" s="2" t="s">
        <v>86</v>
      </c>
      <c r="F265" s="20"/>
      <c r="G265" s="20"/>
      <c r="H265" s="20"/>
      <c r="I265" s="20"/>
      <c r="J265" s="21"/>
      <c r="K265" s="7"/>
    </row>
    <row r="266" spans="1:11">
      <c r="A266" s="2" t="s">
        <v>22</v>
      </c>
      <c r="B266" s="2" t="s">
        <v>54</v>
      </c>
      <c r="C266" s="15">
        <v>78187817</v>
      </c>
      <c r="D266" s="15">
        <v>171115067</v>
      </c>
      <c r="E266" s="2" t="s">
        <v>86</v>
      </c>
      <c r="F266" s="20"/>
      <c r="G266" s="20"/>
      <c r="H266" s="20"/>
      <c r="I266" s="20"/>
      <c r="J266" s="21"/>
      <c r="K266" s="6"/>
    </row>
    <row r="267" spans="1:11">
      <c r="A267" s="2" t="s">
        <v>22</v>
      </c>
      <c r="B267" s="2" t="s">
        <v>47</v>
      </c>
      <c r="C267" s="2">
        <v>0</v>
      </c>
      <c r="D267" s="15">
        <v>39206029</v>
      </c>
      <c r="E267" s="2" t="s">
        <v>86</v>
      </c>
      <c r="F267" s="20"/>
      <c r="G267" s="20"/>
      <c r="H267" s="20"/>
      <c r="I267" s="20"/>
      <c r="J267" s="21"/>
      <c r="K267" s="6"/>
    </row>
    <row r="268" spans="1:11">
      <c r="A268" s="2" t="s">
        <v>22</v>
      </c>
      <c r="B268" s="2" t="s">
        <v>47</v>
      </c>
      <c r="C268" s="15">
        <v>86076049</v>
      </c>
      <c r="D268" s="15">
        <v>146364022</v>
      </c>
      <c r="E268" s="2" t="s">
        <v>85</v>
      </c>
      <c r="F268" s="20"/>
      <c r="G268" s="20"/>
      <c r="H268" s="20"/>
      <c r="I268" s="20"/>
      <c r="J268" s="21"/>
      <c r="K268" s="6"/>
    </row>
    <row r="269" spans="1:11">
      <c r="A269" s="2" t="s">
        <v>22</v>
      </c>
      <c r="B269" s="2" t="s">
        <v>55</v>
      </c>
      <c r="C269" s="15">
        <v>70972260</v>
      </c>
      <c r="D269" s="15">
        <v>141213431</v>
      </c>
      <c r="E269" s="2" t="s">
        <v>86</v>
      </c>
      <c r="F269" s="20"/>
      <c r="G269" s="20"/>
      <c r="H269" s="20"/>
      <c r="I269" s="20"/>
      <c r="J269" s="21"/>
      <c r="K269" s="6"/>
    </row>
    <row r="270" spans="1:11">
      <c r="A270" s="2" t="s">
        <v>22</v>
      </c>
      <c r="B270" s="2" t="s">
        <v>61</v>
      </c>
      <c r="C270" s="2">
        <v>0</v>
      </c>
      <c r="D270" s="15">
        <v>35517288</v>
      </c>
      <c r="E270" s="2" t="s">
        <v>86</v>
      </c>
      <c r="F270" s="20"/>
      <c r="G270" s="20"/>
      <c r="H270" s="20"/>
      <c r="I270" s="20"/>
      <c r="J270" s="21"/>
      <c r="K270" s="6"/>
    </row>
    <row r="271" spans="1:11">
      <c r="A271" s="2" t="s">
        <v>22</v>
      </c>
      <c r="B271" s="2" t="s">
        <v>48</v>
      </c>
      <c r="C271" s="2">
        <v>0</v>
      </c>
      <c r="D271" s="15">
        <v>4699658</v>
      </c>
      <c r="E271" s="2" t="s">
        <v>86</v>
      </c>
      <c r="F271" s="20"/>
      <c r="G271" s="20"/>
      <c r="H271" s="20"/>
      <c r="I271" s="20"/>
      <c r="J271" s="21"/>
      <c r="K271" s="6"/>
    </row>
    <row r="272" spans="1:11">
      <c r="A272" s="2" t="s">
        <v>22</v>
      </c>
      <c r="B272" s="2" t="s">
        <v>48</v>
      </c>
      <c r="C272" s="15">
        <v>5480844</v>
      </c>
      <c r="D272" s="15">
        <v>24253705</v>
      </c>
      <c r="E272" s="2" t="s">
        <v>86</v>
      </c>
      <c r="F272" s="20"/>
      <c r="G272" s="20"/>
      <c r="H272" s="20"/>
      <c r="I272" s="20"/>
      <c r="J272" s="21"/>
      <c r="K272" s="6"/>
    </row>
    <row r="273" spans="1:11">
      <c r="A273" s="2" t="s">
        <v>22</v>
      </c>
      <c r="B273" s="2" t="s">
        <v>48</v>
      </c>
      <c r="C273" s="15">
        <v>32629002</v>
      </c>
      <c r="D273" s="15">
        <v>36904335</v>
      </c>
      <c r="E273" s="2" t="s">
        <v>85</v>
      </c>
      <c r="F273" s="20"/>
      <c r="G273" s="20"/>
      <c r="H273" s="20"/>
      <c r="I273" s="20"/>
      <c r="J273" s="21"/>
      <c r="K273" s="7"/>
    </row>
    <row r="274" spans="1:11">
      <c r="A274" s="2" t="s">
        <v>22</v>
      </c>
      <c r="B274" s="2" t="s">
        <v>48</v>
      </c>
      <c r="C274" s="15">
        <v>38852598</v>
      </c>
      <c r="D274" s="15">
        <v>40471910</v>
      </c>
      <c r="E274" s="2" t="s">
        <v>86</v>
      </c>
      <c r="F274" s="20"/>
      <c r="G274" s="20"/>
      <c r="H274" s="20"/>
      <c r="I274" s="20"/>
      <c r="J274" s="21"/>
      <c r="K274" s="6"/>
    </row>
    <row r="275" spans="1:11">
      <c r="A275" s="2" t="s">
        <v>22</v>
      </c>
      <c r="B275" s="2" t="s">
        <v>48</v>
      </c>
      <c r="C275" s="15">
        <v>42589570</v>
      </c>
      <c r="D275" s="15">
        <v>46561388</v>
      </c>
      <c r="E275" s="2" t="s">
        <v>85</v>
      </c>
      <c r="F275" s="20"/>
      <c r="G275" s="20"/>
      <c r="H275" s="20"/>
      <c r="I275" s="20"/>
      <c r="J275" s="21"/>
      <c r="K275" s="6"/>
    </row>
    <row r="276" spans="1:11">
      <c r="A276" s="2" t="s">
        <v>22</v>
      </c>
      <c r="B276" s="2" t="s">
        <v>50</v>
      </c>
      <c r="C276" s="15">
        <v>19084823</v>
      </c>
      <c r="D276" s="15">
        <v>115169878</v>
      </c>
      <c r="E276" s="2" t="s">
        <v>86</v>
      </c>
      <c r="F276" s="20"/>
      <c r="G276" s="20"/>
      <c r="H276" s="20"/>
      <c r="I276" s="20"/>
      <c r="J276" s="21"/>
      <c r="K276" s="6"/>
    </row>
    <row r="277" spans="1:11">
      <c r="A277" s="2" t="s">
        <v>22</v>
      </c>
      <c r="B277" s="2" t="s">
        <v>51</v>
      </c>
      <c r="C277" s="15">
        <v>20219083</v>
      </c>
      <c r="D277" s="15">
        <v>61253664</v>
      </c>
      <c r="E277" s="2" t="s">
        <v>86</v>
      </c>
      <c r="F277" s="20"/>
      <c r="G277" s="20"/>
      <c r="H277" s="20"/>
      <c r="I277" s="20"/>
      <c r="J277" s="21"/>
      <c r="K277" s="6"/>
    </row>
    <row r="278" spans="1:11">
      <c r="A278" s="2" t="s">
        <v>22</v>
      </c>
      <c r="B278" s="2" t="s">
        <v>64</v>
      </c>
      <c r="C278" s="15">
        <v>46373623</v>
      </c>
      <c r="D278" s="15">
        <v>90303849</v>
      </c>
      <c r="E278" s="2" t="s">
        <v>86</v>
      </c>
      <c r="F278" s="20"/>
      <c r="G278" s="20"/>
      <c r="H278" s="20"/>
      <c r="I278" s="20"/>
      <c r="J278" s="21"/>
      <c r="K278" s="6"/>
    </row>
    <row r="279" spans="1:11">
      <c r="A279" s="2" t="s">
        <v>22</v>
      </c>
      <c r="B279" s="2" t="s">
        <v>62</v>
      </c>
      <c r="C279" s="15">
        <v>19157351</v>
      </c>
      <c r="D279" s="15">
        <v>21056896</v>
      </c>
      <c r="E279" s="2" t="s">
        <v>85</v>
      </c>
      <c r="F279" s="20"/>
      <c r="G279" s="20"/>
      <c r="H279" s="20"/>
      <c r="I279" s="20"/>
      <c r="J279" s="21"/>
      <c r="K279" s="6"/>
    </row>
    <row r="280" spans="1:11">
      <c r="A280" s="2" t="s">
        <v>22</v>
      </c>
      <c r="B280" s="2" t="s">
        <v>57</v>
      </c>
      <c r="C280" s="2">
        <v>0</v>
      </c>
      <c r="D280" s="15">
        <v>15377471</v>
      </c>
      <c r="E280" s="2" t="s">
        <v>86</v>
      </c>
      <c r="F280" s="21"/>
      <c r="G280" s="21"/>
      <c r="H280" s="21"/>
      <c r="I280" s="21"/>
      <c r="J280" s="21"/>
      <c r="K280" s="6"/>
    </row>
    <row r="281" spans="1:11">
      <c r="A281" s="2" t="s">
        <v>22</v>
      </c>
      <c r="B281" s="2" t="s">
        <v>57</v>
      </c>
      <c r="C281" s="15">
        <v>50542468</v>
      </c>
      <c r="D281" s="15">
        <v>78077248</v>
      </c>
      <c r="E281" s="2" t="s">
        <v>85</v>
      </c>
      <c r="F281" s="20"/>
      <c r="G281" s="20"/>
      <c r="H281" s="20"/>
      <c r="I281" s="20"/>
      <c r="J281" s="21"/>
      <c r="K281" s="6"/>
    </row>
    <row r="282" spans="1:11">
      <c r="A282" s="2" t="s">
        <v>22</v>
      </c>
      <c r="B282" s="2" t="s">
        <v>52</v>
      </c>
      <c r="C282" s="2">
        <v>0</v>
      </c>
      <c r="D282" s="15">
        <v>5464512</v>
      </c>
      <c r="E282" s="2" t="s">
        <v>85</v>
      </c>
      <c r="F282" s="20"/>
      <c r="G282" s="20"/>
      <c r="H282" s="20"/>
      <c r="I282" s="20"/>
      <c r="J282" s="21"/>
      <c r="K282" s="6"/>
    </row>
    <row r="283" spans="1:11">
      <c r="A283" s="2" t="s">
        <v>22</v>
      </c>
      <c r="B283" s="2" t="s">
        <v>52</v>
      </c>
      <c r="C283" s="15">
        <v>41330808</v>
      </c>
      <c r="D283" s="15">
        <v>41380181</v>
      </c>
      <c r="E283" s="2" t="s">
        <v>2</v>
      </c>
      <c r="F283" s="3"/>
      <c r="G283" s="3"/>
      <c r="H283" s="3"/>
      <c r="I283" s="3"/>
      <c r="J283" s="2"/>
      <c r="K283" s="2"/>
    </row>
    <row r="284" spans="1:11">
      <c r="A284" s="2" t="s">
        <v>22</v>
      </c>
      <c r="B284" s="2" t="s">
        <v>52</v>
      </c>
      <c r="C284" s="15">
        <v>42494277</v>
      </c>
      <c r="D284" s="15">
        <v>42807315</v>
      </c>
      <c r="E284" s="2" t="s">
        <v>86</v>
      </c>
      <c r="F284" s="21"/>
      <c r="G284" s="21"/>
      <c r="H284" s="21"/>
      <c r="I284" s="21"/>
      <c r="J284" s="21"/>
      <c r="K284" s="6"/>
    </row>
    <row r="285" spans="1:11">
      <c r="A285" s="2" t="s">
        <v>22</v>
      </c>
      <c r="B285" s="2" t="s">
        <v>58</v>
      </c>
      <c r="C285" s="15">
        <v>14344537</v>
      </c>
      <c r="D285" s="15">
        <v>48129895</v>
      </c>
      <c r="E285" s="2" t="s">
        <v>87</v>
      </c>
      <c r="F285" s="20"/>
      <c r="G285" s="20"/>
      <c r="H285" s="20"/>
      <c r="I285" s="20"/>
      <c r="J285" s="21"/>
      <c r="K285" s="6"/>
    </row>
    <row r="286" spans="1:11">
      <c r="A286" s="4" t="s">
        <v>23</v>
      </c>
      <c r="B286" s="4" t="s">
        <v>44</v>
      </c>
      <c r="C286" s="10">
        <v>144936742</v>
      </c>
      <c r="D286" s="10">
        <v>249212878</v>
      </c>
      <c r="E286" s="2" t="s">
        <v>85</v>
      </c>
      <c r="F286" s="14">
        <v>0.64559739999999999</v>
      </c>
      <c r="G286" s="13" t="s">
        <v>80</v>
      </c>
      <c r="H286" s="14">
        <v>0.82164970000000004</v>
      </c>
      <c r="I286" s="14">
        <v>0.81</v>
      </c>
      <c r="J286" s="14">
        <f>H286/I286</f>
        <v>1.0143823456790124</v>
      </c>
      <c r="K286" s="5" t="s">
        <v>34</v>
      </c>
    </row>
    <row r="287" spans="1:11">
      <c r="A287" s="4" t="s">
        <v>23</v>
      </c>
      <c r="B287" s="4" t="s">
        <v>45</v>
      </c>
      <c r="C287" s="10">
        <v>132356121</v>
      </c>
      <c r="D287" s="10">
        <v>133868479</v>
      </c>
      <c r="E287" s="2" t="s">
        <v>86</v>
      </c>
      <c r="F287" s="24">
        <v>0.36</v>
      </c>
      <c r="G287" s="11" t="s">
        <v>79</v>
      </c>
      <c r="H287" s="26">
        <v>0.43</v>
      </c>
      <c r="I287" s="25">
        <v>0.81</v>
      </c>
      <c r="J287" s="14">
        <f>H287/I287</f>
        <v>0.53086419753086411</v>
      </c>
      <c r="K287" s="4" t="s">
        <v>38</v>
      </c>
    </row>
    <row r="288" spans="1:11">
      <c r="A288" s="4" t="s">
        <v>23</v>
      </c>
      <c r="B288" s="4" t="s">
        <v>45</v>
      </c>
      <c r="C288" s="10">
        <v>133877682</v>
      </c>
      <c r="D288" s="10">
        <v>197852564</v>
      </c>
      <c r="E288" s="4" t="s">
        <v>1</v>
      </c>
      <c r="F288" s="24">
        <v>0.68</v>
      </c>
      <c r="G288" s="27" t="s">
        <v>72</v>
      </c>
      <c r="H288" s="24">
        <v>0.57999999999999996</v>
      </c>
      <c r="I288" s="14">
        <v>0.81</v>
      </c>
      <c r="J288" s="14">
        <f t="shared" ref="J288:J299" si="17">H288/I288</f>
        <v>0.71604938271604923</v>
      </c>
      <c r="K288" s="5" t="s">
        <v>38</v>
      </c>
    </row>
    <row r="289" spans="1:12">
      <c r="A289" s="4" t="s">
        <v>23</v>
      </c>
      <c r="B289" s="4" t="s">
        <v>46</v>
      </c>
      <c r="C289" s="10">
        <v>84719338</v>
      </c>
      <c r="D289" s="10">
        <v>86102891</v>
      </c>
      <c r="E289" s="2" t="s">
        <v>85</v>
      </c>
      <c r="F289" s="14">
        <v>0.64596889999999996</v>
      </c>
      <c r="G289" s="13" t="s">
        <v>80</v>
      </c>
      <c r="H289" s="14">
        <v>0.82461070000000003</v>
      </c>
      <c r="I289" s="14">
        <v>0.81</v>
      </c>
      <c r="J289" s="14">
        <f t="shared" si="17"/>
        <v>1.0180379012345679</v>
      </c>
      <c r="K289" s="5" t="s">
        <v>34</v>
      </c>
    </row>
    <row r="290" spans="1:12">
      <c r="A290" s="4" t="s">
        <v>23</v>
      </c>
      <c r="B290" s="4" t="s">
        <v>46</v>
      </c>
      <c r="C290" s="10">
        <v>99607355</v>
      </c>
      <c r="D290" s="10">
        <v>159138663</v>
      </c>
      <c r="E290" s="2" t="s">
        <v>85</v>
      </c>
      <c r="F290" s="25">
        <v>0.59815459999999998</v>
      </c>
      <c r="G290" s="13" t="s">
        <v>80</v>
      </c>
      <c r="H290" s="25">
        <v>0.48851919999999999</v>
      </c>
      <c r="I290" s="14">
        <v>0.81</v>
      </c>
      <c r="J290" s="14">
        <f t="shared" si="17"/>
        <v>0.60311012345679005</v>
      </c>
      <c r="K290" s="4" t="s">
        <v>38</v>
      </c>
    </row>
    <row r="291" spans="1:12">
      <c r="A291" s="4" t="s">
        <v>23</v>
      </c>
      <c r="B291" s="4" t="s">
        <v>47</v>
      </c>
      <c r="C291" s="10">
        <v>10945439</v>
      </c>
      <c r="D291" s="10">
        <v>11547620</v>
      </c>
      <c r="E291" s="2" t="s">
        <v>85</v>
      </c>
      <c r="F291" s="14">
        <v>0.58393550000000005</v>
      </c>
      <c r="G291" s="13" t="s">
        <v>80</v>
      </c>
      <c r="H291" s="14">
        <v>0.40347329999999998</v>
      </c>
      <c r="I291" s="14">
        <v>0.81</v>
      </c>
      <c r="J291" s="14">
        <f t="shared" si="17"/>
        <v>0.49811518518518511</v>
      </c>
      <c r="K291" s="4" t="s">
        <v>38</v>
      </c>
    </row>
    <row r="292" spans="1:12">
      <c r="A292" s="4" t="s">
        <v>23</v>
      </c>
      <c r="B292" s="4" t="s">
        <v>47</v>
      </c>
      <c r="C292" s="10">
        <v>126368375</v>
      </c>
      <c r="D292" s="10">
        <v>128703537</v>
      </c>
      <c r="E292" s="2" t="s">
        <v>86</v>
      </c>
      <c r="F292" s="14">
        <v>0.178256</v>
      </c>
      <c r="G292" s="11" t="s">
        <v>79</v>
      </c>
      <c r="H292" s="14">
        <v>0.78307599999999999</v>
      </c>
      <c r="I292" s="14">
        <v>0.81</v>
      </c>
      <c r="J292" s="14">
        <f t="shared" si="17"/>
        <v>0.96676049382716045</v>
      </c>
      <c r="K292" s="5" t="s">
        <v>34</v>
      </c>
    </row>
    <row r="293" spans="1:12">
      <c r="A293" s="4" t="s">
        <v>23</v>
      </c>
      <c r="B293" s="4" t="s">
        <v>47</v>
      </c>
      <c r="C293" s="10">
        <v>128703652</v>
      </c>
      <c r="D293" s="10">
        <v>128769063</v>
      </c>
      <c r="E293" s="2" t="s">
        <v>85</v>
      </c>
      <c r="F293" s="24">
        <v>1</v>
      </c>
      <c r="G293" s="24"/>
      <c r="H293" s="24" t="s">
        <v>68</v>
      </c>
      <c r="I293" s="14">
        <v>0.81</v>
      </c>
      <c r="J293" s="25" t="s">
        <v>68</v>
      </c>
      <c r="K293" s="5" t="s">
        <v>88</v>
      </c>
      <c r="L293" s="3" t="s">
        <v>35</v>
      </c>
    </row>
    <row r="294" spans="1:12">
      <c r="A294" s="4" t="s">
        <v>23</v>
      </c>
      <c r="B294" s="4" t="s">
        <v>47</v>
      </c>
      <c r="C294" s="10">
        <v>128769263</v>
      </c>
      <c r="D294" s="10">
        <v>129977464</v>
      </c>
      <c r="E294" s="2" t="s">
        <v>86</v>
      </c>
      <c r="F294" s="14">
        <v>0.17153650000000001</v>
      </c>
      <c r="G294" s="11" t="s">
        <v>79</v>
      </c>
      <c r="H294" s="14">
        <v>0.79294620000000005</v>
      </c>
      <c r="I294" s="14">
        <v>0.81</v>
      </c>
      <c r="J294" s="14">
        <f t="shared" si="17"/>
        <v>0.97894592592592589</v>
      </c>
      <c r="K294" s="5" t="s">
        <v>34</v>
      </c>
    </row>
    <row r="295" spans="1:12">
      <c r="A295" s="4" t="s">
        <v>23</v>
      </c>
      <c r="B295" s="4" t="s">
        <v>61</v>
      </c>
      <c r="C295" s="10">
        <v>42302113</v>
      </c>
      <c r="D295" s="10">
        <v>135434303</v>
      </c>
      <c r="E295" s="2" t="s">
        <v>86</v>
      </c>
      <c r="F295" s="14">
        <v>0.2961974</v>
      </c>
      <c r="G295" s="11" t="s">
        <v>79</v>
      </c>
      <c r="H295" s="14">
        <v>0.57914710000000003</v>
      </c>
      <c r="I295" s="14">
        <v>0.81</v>
      </c>
      <c r="J295" s="14">
        <f t="shared" si="17"/>
        <v>0.71499641975308637</v>
      </c>
      <c r="K295" s="5" t="s">
        <v>38</v>
      </c>
    </row>
    <row r="296" spans="1:12">
      <c r="A296" s="4" t="s">
        <v>23</v>
      </c>
      <c r="B296" s="4" t="s">
        <v>50</v>
      </c>
      <c r="C296" s="10">
        <v>19084823</v>
      </c>
      <c r="D296" s="10">
        <v>115103150</v>
      </c>
      <c r="E296" s="2" t="s">
        <v>86</v>
      </c>
      <c r="F296" s="14">
        <v>0.19169459999999999</v>
      </c>
      <c r="G296" s="11" t="s">
        <v>79</v>
      </c>
      <c r="H296" s="14">
        <v>0.76284379999999996</v>
      </c>
      <c r="I296" s="14">
        <v>0.81</v>
      </c>
      <c r="J296" s="14">
        <f t="shared" si="17"/>
        <v>0.94178246913580232</v>
      </c>
      <c r="K296" s="5" t="s">
        <v>34</v>
      </c>
    </row>
    <row r="297" spans="1:12">
      <c r="A297" s="4" t="s">
        <v>23</v>
      </c>
      <c r="B297" s="4" t="s">
        <v>52</v>
      </c>
      <c r="C297" s="4">
        <v>1</v>
      </c>
      <c r="D297" s="10">
        <v>9340545</v>
      </c>
      <c r="E297" s="4" t="s">
        <v>1</v>
      </c>
      <c r="F297" s="24" t="s">
        <v>68</v>
      </c>
      <c r="G297" s="24"/>
      <c r="H297" s="24" t="s">
        <v>68</v>
      </c>
      <c r="I297" s="14">
        <v>0.81</v>
      </c>
      <c r="J297" s="14" t="s">
        <v>68</v>
      </c>
      <c r="K297" s="4" t="s">
        <v>88</v>
      </c>
      <c r="L297" s="2" t="s">
        <v>69</v>
      </c>
    </row>
    <row r="298" spans="1:12">
      <c r="A298" s="4" t="s">
        <v>23</v>
      </c>
      <c r="B298" s="4" t="s">
        <v>52</v>
      </c>
      <c r="C298" s="10">
        <v>247232</v>
      </c>
      <c r="D298" s="10">
        <v>24427471</v>
      </c>
      <c r="E298" s="2" t="s">
        <v>85</v>
      </c>
      <c r="F298" s="14">
        <v>0.62118249999999997</v>
      </c>
      <c r="G298" s="13" t="s">
        <v>80</v>
      </c>
      <c r="H298" s="14">
        <v>0.63979379999999997</v>
      </c>
      <c r="I298" s="14">
        <v>0.81</v>
      </c>
      <c r="J298" s="14">
        <f t="shared" si="17"/>
        <v>0.78986888888888884</v>
      </c>
      <c r="K298" s="5" t="s">
        <v>38</v>
      </c>
    </row>
    <row r="299" spans="1:12">
      <c r="A299" s="4" t="s">
        <v>23</v>
      </c>
      <c r="B299" s="4" t="s">
        <v>66</v>
      </c>
      <c r="C299" s="4">
        <v>1</v>
      </c>
      <c r="D299" s="10">
        <v>155270560</v>
      </c>
      <c r="E299" s="2" t="s">
        <v>86</v>
      </c>
      <c r="F299" s="25">
        <v>0.189245</v>
      </c>
      <c r="G299" s="11" t="s">
        <v>79</v>
      </c>
      <c r="H299" s="14">
        <v>0.76658179999999998</v>
      </c>
      <c r="I299" s="14">
        <v>0.81</v>
      </c>
      <c r="J299" s="14">
        <f t="shared" si="17"/>
        <v>0.94639728395061717</v>
      </c>
      <c r="K299" s="5" t="s">
        <v>34</v>
      </c>
    </row>
    <row r="300" spans="1:12">
      <c r="A300" s="4" t="s">
        <v>24</v>
      </c>
      <c r="B300" s="4" t="s">
        <v>44</v>
      </c>
      <c r="C300" s="10">
        <v>144009053</v>
      </c>
      <c r="D300" s="10">
        <v>155927752</v>
      </c>
      <c r="E300" s="2" t="s">
        <v>85</v>
      </c>
      <c r="F300" s="14">
        <v>0.63135249999999998</v>
      </c>
      <c r="G300" s="13" t="s">
        <v>80</v>
      </c>
      <c r="H300" s="14">
        <v>0.71261870000000005</v>
      </c>
      <c r="I300" s="14">
        <v>1</v>
      </c>
      <c r="J300" s="11">
        <f>H300/I300</f>
        <v>0.71261870000000005</v>
      </c>
      <c r="K300" s="4" t="s">
        <v>38</v>
      </c>
    </row>
    <row r="301" spans="1:12">
      <c r="A301" s="4" t="s">
        <v>24</v>
      </c>
      <c r="B301" s="4" t="s">
        <v>44</v>
      </c>
      <c r="C301" s="10">
        <v>157164945</v>
      </c>
      <c r="D301" s="10">
        <v>249212878</v>
      </c>
      <c r="E301" s="2" t="s">
        <v>85</v>
      </c>
      <c r="F301" s="14">
        <v>0.62685840000000004</v>
      </c>
      <c r="G301" s="13" t="s">
        <v>80</v>
      </c>
      <c r="H301" s="14">
        <v>0.67994750000000004</v>
      </c>
      <c r="I301" s="14">
        <v>1</v>
      </c>
      <c r="J301" s="11">
        <f t="shared" ref="J301:J307" si="18">H301/I301</f>
        <v>0.67994750000000004</v>
      </c>
      <c r="K301" s="4" t="s">
        <v>38</v>
      </c>
    </row>
    <row r="302" spans="1:12">
      <c r="A302" s="4" t="s">
        <v>24</v>
      </c>
      <c r="B302" s="4" t="s">
        <v>46</v>
      </c>
      <c r="C302" s="10">
        <v>41421</v>
      </c>
      <c r="D302" s="10">
        <v>159118443</v>
      </c>
      <c r="E302" s="4" t="s">
        <v>1</v>
      </c>
      <c r="F302" s="24" t="s">
        <v>68</v>
      </c>
      <c r="G302" s="24"/>
      <c r="H302" s="24" t="s">
        <v>68</v>
      </c>
      <c r="I302" s="11">
        <v>1</v>
      </c>
      <c r="J302" s="11" t="s">
        <v>68</v>
      </c>
      <c r="K302" s="4" t="s">
        <v>88</v>
      </c>
      <c r="L302" s="2" t="s">
        <v>69</v>
      </c>
    </row>
    <row r="303" spans="1:12">
      <c r="A303" s="4" t="s">
        <v>24</v>
      </c>
      <c r="B303" s="4" t="s">
        <v>55</v>
      </c>
      <c r="C303" s="10">
        <v>96238578</v>
      </c>
      <c r="D303" s="10">
        <v>96846061</v>
      </c>
      <c r="E303" s="2" t="s">
        <v>86</v>
      </c>
      <c r="F303" s="14">
        <v>0.1170813</v>
      </c>
      <c r="G303" s="11" t="s">
        <v>79</v>
      </c>
      <c r="H303" s="14">
        <v>0.86739290000000002</v>
      </c>
      <c r="I303" s="14">
        <v>1</v>
      </c>
      <c r="J303" s="11">
        <f t="shared" si="18"/>
        <v>0.86739290000000002</v>
      </c>
      <c r="K303" s="5" t="s">
        <v>34</v>
      </c>
    </row>
    <row r="304" spans="1:12">
      <c r="A304" s="4" t="s">
        <v>24</v>
      </c>
      <c r="B304" s="4" t="s">
        <v>49</v>
      </c>
      <c r="C304" s="4">
        <v>1</v>
      </c>
      <c r="D304" s="10">
        <v>34317611</v>
      </c>
      <c r="E304" s="4" t="s">
        <v>1</v>
      </c>
      <c r="F304" s="24" t="s">
        <v>68</v>
      </c>
      <c r="G304" s="24"/>
      <c r="H304" s="24" t="s">
        <v>68</v>
      </c>
      <c r="I304" s="11">
        <v>1</v>
      </c>
      <c r="J304" s="11" t="s">
        <v>68</v>
      </c>
      <c r="K304" s="4" t="s">
        <v>88</v>
      </c>
      <c r="L304" s="2" t="s">
        <v>70</v>
      </c>
    </row>
    <row r="305" spans="1:12">
      <c r="A305" s="4" t="s">
        <v>24</v>
      </c>
      <c r="B305" s="4" t="s">
        <v>56</v>
      </c>
      <c r="C305" s="10">
        <v>27464258</v>
      </c>
      <c r="D305" s="10">
        <v>102397317</v>
      </c>
      <c r="E305" s="2" t="s">
        <v>85</v>
      </c>
      <c r="F305" s="14">
        <v>0.62695089999999998</v>
      </c>
      <c r="G305" s="13" t="s">
        <v>80</v>
      </c>
      <c r="H305" s="14">
        <v>0.68061199999999999</v>
      </c>
      <c r="I305" s="14">
        <v>1</v>
      </c>
      <c r="J305" s="11">
        <f t="shared" si="18"/>
        <v>0.68061199999999999</v>
      </c>
      <c r="K305" s="4" t="s">
        <v>38</v>
      </c>
    </row>
    <row r="306" spans="1:12">
      <c r="A306" s="4" t="s">
        <v>24</v>
      </c>
      <c r="B306" s="4" t="s">
        <v>62</v>
      </c>
      <c r="C306" s="10">
        <v>400959</v>
      </c>
      <c r="D306" s="10">
        <v>20837061</v>
      </c>
      <c r="E306" s="4" t="s">
        <v>87</v>
      </c>
      <c r="F306" s="14">
        <v>0.89378170000000001</v>
      </c>
      <c r="G306" s="14" t="s">
        <v>78</v>
      </c>
      <c r="H306" s="14">
        <v>0.78756340000000002</v>
      </c>
      <c r="I306" s="14">
        <v>1</v>
      </c>
      <c r="J306" s="11">
        <f t="shared" si="18"/>
        <v>0.78756340000000002</v>
      </c>
      <c r="K306" s="4" t="s">
        <v>38</v>
      </c>
    </row>
    <row r="307" spans="1:12">
      <c r="A307" s="4" t="s">
        <v>24</v>
      </c>
      <c r="B307" s="4" t="s">
        <v>57</v>
      </c>
      <c r="C307" s="10">
        <v>12842</v>
      </c>
      <c r="D307" s="10">
        <v>15377471</v>
      </c>
      <c r="E307" s="2" t="s">
        <v>86</v>
      </c>
      <c r="F307" s="14">
        <v>0.15602060000000001</v>
      </c>
      <c r="G307" s="11" t="s">
        <v>79</v>
      </c>
      <c r="H307" s="14">
        <v>0.815137</v>
      </c>
      <c r="I307" s="14">
        <v>1</v>
      </c>
      <c r="J307" s="11">
        <f t="shared" si="18"/>
        <v>0.815137</v>
      </c>
      <c r="K307" s="4" t="s">
        <v>38</v>
      </c>
    </row>
    <row r="308" spans="1:12">
      <c r="A308" s="4" t="s">
        <v>25</v>
      </c>
      <c r="B308" s="4" t="s">
        <v>44</v>
      </c>
      <c r="C308" s="10">
        <v>145117984</v>
      </c>
      <c r="D308" s="10">
        <v>160349098</v>
      </c>
      <c r="E308" s="4" t="s">
        <v>1</v>
      </c>
      <c r="F308" s="5" t="s">
        <v>68</v>
      </c>
      <c r="G308" s="5"/>
      <c r="H308" s="5" t="s">
        <v>68</v>
      </c>
      <c r="I308" s="16">
        <v>0.78</v>
      </c>
      <c r="J308" s="4" t="s">
        <v>68</v>
      </c>
      <c r="K308" s="4" t="s">
        <v>88</v>
      </c>
      <c r="L308" s="2" t="s">
        <v>69</v>
      </c>
    </row>
    <row r="309" spans="1:12">
      <c r="A309" s="4" t="s">
        <v>25</v>
      </c>
      <c r="B309" s="4" t="s">
        <v>44</v>
      </c>
      <c r="C309" s="10">
        <v>160372109</v>
      </c>
      <c r="D309" s="10">
        <v>160673348</v>
      </c>
      <c r="E309" s="4" t="s">
        <v>2</v>
      </c>
      <c r="F309" s="3" t="s">
        <v>68</v>
      </c>
      <c r="G309" s="3"/>
      <c r="H309" s="3" t="s">
        <v>68</v>
      </c>
      <c r="I309" s="16">
        <v>0.78</v>
      </c>
      <c r="J309" s="2" t="s">
        <v>68</v>
      </c>
      <c r="K309" s="2" t="s">
        <v>88</v>
      </c>
    </row>
    <row r="310" spans="1:12">
      <c r="A310" s="4" t="s">
        <v>25</v>
      </c>
      <c r="B310" s="4" t="s">
        <v>44</v>
      </c>
      <c r="C310" s="10">
        <v>161409143</v>
      </c>
      <c r="D310" s="10">
        <v>181518125</v>
      </c>
      <c r="E310" s="4" t="s">
        <v>1</v>
      </c>
      <c r="F310" s="5" t="s">
        <v>68</v>
      </c>
      <c r="G310" s="5"/>
      <c r="H310" s="5" t="s">
        <v>68</v>
      </c>
      <c r="I310" s="16">
        <v>0.78</v>
      </c>
      <c r="J310" s="4" t="s">
        <v>68</v>
      </c>
      <c r="K310" s="4" t="s">
        <v>88</v>
      </c>
      <c r="L310" s="2" t="s">
        <v>69</v>
      </c>
    </row>
    <row r="311" spans="1:12">
      <c r="A311" s="4" t="s">
        <v>25</v>
      </c>
      <c r="B311" s="4" t="s">
        <v>44</v>
      </c>
      <c r="C311" s="10">
        <v>181528555</v>
      </c>
      <c r="D311" s="10">
        <v>249212878</v>
      </c>
      <c r="E311" s="2" t="s">
        <v>85</v>
      </c>
      <c r="F311" s="29" t="s">
        <v>68</v>
      </c>
      <c r="G311" s="29"/>
      <c r="H311" s="29" t="s">
        <v>68</v>
      </c>
      <c r="I311" s="16">
        <v>0.78</v>
      </c>
      <c r="J311" s="4" t="s">
        <v>68</v>
      </c>
      <c r="K311" s="4" t="s">
        <v>88</v>
      </c>
      <c r="L311" s="2" t="s">
        <v>69</v>
      </c>
    </row>
    <row r="312" spans="1:12">
      <c r="A312" s="2" t="s">
        <v>25</v>
      </c>
      <c r="B312" s="2" t="s">
        <v>49</v>
      </c>
      <c r="C312" s="15">
        <v>189400</v>
      </c>
      <c r="D312" s="15">
        <v>11960842</v>
      </c>
      <c r="E312" s="2" t="s">
        <v>85</v>
      </c>
      <c r="F312" s="16">
        <v>0.53379489999999996</v>
      </c>
      <c r="G312" s="13" t="s">
        <v>80</v>
      </c>
      <c r="H312" s="16">
        <v>0.14497850000000001</v>
      </c>
      <c r="I312" s="16">
        <v>0.78</v>
      </c>
      <c r="J312" s="17">
        <f>H312/I312</f>
        <v>0.1858698717948718</v>
      </c>
      <c r="K312" s="2" t="s">
        <v>38</v>
      </c>
    </row>
    <row r="313" spans="1:12">
      <c r="A313" s="2" t="s">
        <v>25</v>
      </c>
      <c r="B313" s="2" t="s">
        <v>56</v>
      </c>
      <c r="C313" s="15">
        <v>72585687</v>
      </c>
      <c r="D313" s="15">
        <v>76614833</v>
      </c>
      <c r="E313" s="2" t="s">
        <v>85</v>
      </c>
      <c r="F313" s="16">
        <v>0.62045550000000005</v>
      </c>
      <c r="G313" s="13" t="s">
        <v>80</v>
      </c>
      <c r="H313" s="16">
        <v>0.634737</v>
      </c>
      <c r="I313" s="16">
        <v>0.78</v>
      </c>
      <c r="J313" s="17">
        <f t="shared" ref="J313:J320" si="19">H313/I313</f>
        <v>0.81376538461538461</v>
      </c>
      <c r="K313" s="2" t="s">
        <v>38</v>
      </c>
    </row>
    <row r="314" spans="1:12">
      <c r="A314" s="2" t="s">
        <v>25</v>
      </c>
      <c r="B314" s="2" t="s">
        <v>56</v>
      </c>
      <c r="C314" s="15">
        <v>77046240</v>
      </c>
      <c r="D314" s="15">
        <v>87389686</v>
      </c>
      <c r="E314" s="2" t="s">
        <v>85</v>
      </c>
      <c r="F314" s="16">
        <v>0.61696870000000004</v>
      </c>
      <c r="G314" s="13" t="s">
        <v>80</v>
      </c>
      <c r="H314" s="16">
        <v>0.61075279999999998</v>
      </c>
      <c r="I314" s="16">
        <v>0.78</v>
      </c>
      <c r="J314" s="17">
        <f t="shared" si="19"/>
        <v>0.78301641025641022</v>
      </c>
      <c r="K314" s="2" t="s">
        <v>38</v>
      </c>
    </row>
    <row r="315" spans="1:12">
      <c r="A315" s="2" t="s">
        <v>25</v>
      </c>
      <c r="B315" s="2" t="s">
        <v>56</v>
      </c>
      <c r="C315" s="15">
        <v>88271450</v>
      </c>
      <c r="D315" s="15">
        <v>101730828</v>
      </c>
      <c r="E315" s="2" t="s">
        <v>85</v>
      </c>
      <c r="F315" s="16">
        <v>0.62118859999999998</v>
      </c>
      <c r="G315" s="13" t="s">
        <v>80</v>
      </c>
      <c r="H315" s="16">
        <v>0.63983590000000001</v>
      </c>
      <c r="I315" s="16">
        <v>0.78</v>
      </c>
      <c r="J315" s="17">
        <f t="shared" si="19"/>
        <v>0.8203024358974359</v>
      </c>
      <c r="K315" s="2" t="s">
        <v>38</v>
      </c>
    </row>
    <row r="316" spans="1:12">
      <c r="A316" s="2" t="s">
        <v>25</v>
      </c>
      <c r="B316" s="2" t="s">
        <v>56</v>
      </c>
      <c r="C316" s="15">
        <v>101766432</v>
      </c>
      <c r="D316" s="15">
        <v>102397317</v>
      </c>
      <c r="E316" s="2" t="s">
        <v>86</v>
      </c>
      <c r="F316" s="16">
        <v>0.13595550000000001</v>
      </c>
      <c r="G316" s="11" t="s">
        <v>79</v>
      </c>
      <c r="H316" s="16">
        <v>0.84265219999999996</v>
      </c>
      <c r="I316" s="16">
        <v>0.78</v>
      </c>
      <c r="J316" s="17">
        <f t="shared" si="19"/>
        <v>1.0803233333333333</v>
      </c>
      <c r="K316" s="3" t="s">
        <v>34</v>
      </c>
    </row>
    <row r="317" spans="1:12">
      <c r="A317" s="2" t="s">
        <v>25</v>
      </c>
      <c r="B317" s="2" t="s">
        <v>57</v>
      </c>
      <c r="C317" s="15">
        <v>55771653</v>
      </c>
      <c r="D317" s="15">
        <v>56037488</v>
      </c>
      <c r="E317" s="2" t="s">
        <v>86</v>
      </c>
      <c r="F317" s="3">
        <v>1</v>
      </c>
      <c r="G317" s="3"/>
      <c r="H317" s="3" t="s">
        <v>68</v>
      </c>
      <c r="I317" s="16">
        <v>0.78</v>
      </c>
      <c r="J317" s="2" t="s">
        <v>68</v>
      </c>
      <c r="K317" s="2" t="s">
        <v>88</v>
      </c>
      <c r="L317" s="2" t="s">
        <v>35</v>
      </c>
    </row>
    <row r="318" spans="1:12">
      <c r="A318" s="2" t="s">
        <v>25</v>
      </c>
      <c r="B318" s="2" t="s">
        <v>52</v>
      </c>
      <c r="C318" s="15">
        <v>55857123</v>
      </c>
      <c r="D318" s="15">
        <v>56307723</v>
      </c>
      <c r="E318" s="2" t="s">
        <v>86</v>
      </c>
      <c r="F318" s="8">
        <v>1</v>
      </c>
      <c r="G318" s="8"/>
      <c r="H318" s="8" t="s">
        <v>68</v>
      </c>
      <c r="I318" s="16">
        <v>0.78</v>
      </c>
      <c r="J318" s="17" t="s">
        <v>68</v>
      </c>
      <c r="K318" s="2" t="s">
        <v>88</v>
      </c>
      <c r="L318" s="2" t="s">
        <v>35</v>
      </c>
    </row>
    <row r="319" spans="1:12">
      <c r="A319" s="2" t="s">
        <v>25</v>
      </c>
      <c r="B319" s="2" t="s">
        <v>52</v>
      </c>
      <c r="C319" s="15">
        <v>58376008</v>
      </c>
      <c r="D319" s="15">
        <v>59093239</v>
      </c>
      <c r="E319" s="2" t="s">
        <v>86</v>
      </c>
      <c r="F319" s="8">
        <v>1</v>
      </c>
      <c r="G319" s="8"/>
      <c r="H319" s="8" t="s">
        <v>68</v>
      </c>
      <c r="I319" s="16">
        <v>0.78</v>
      </c>
      <c r="J319" s="17" t="s">
        <v>68</v>
      </c>
      <c r="K319" s="2" t="s">
        <v>88</v>
      </c>
      <c r="L319" s="2" t="s">
        <v>35</v>
      </c>
    </row>
    <row r="320" spans="1:12">
      <c r="A320" s="2" t="s">
        <v>25</v>
      </c>
      <c r="B320" s="2" t="s">
        <v>59</v>
      </c>
      <c r="C320" s="15">
        <v>20156744</v>
      </c>
      <c r="D320" s="15">
        <v>23568858</v>
      </c>
      <c r="E320" s="2" t="s">
        <v>86</v>
      </c>
      <c r="F320" s="16">
        <v>0.1089719</v>
      </c>
      <c r="G320" s="11" t="s">
        <v>79</v>
      </c>
      <c r="H320" s="16">
        <v>0.87770090000000001</v>
      </c>
      <c r="I320" s="16">
        <v>0.78</v>
      </c>
      <c r="J320" s="17">
        <f t="shared" si="19"/>
        <v>1.1252575641025642</v>
      </c>
      <c r="K320" s="3" t="s">
        <v>34</v>
      </c>
    </row>
    <row r="321" spans="1:11">
      <c r="A321" s="2" t="s">
        <v>26</v>
      </c>
      <c r="B321" s="2" t="s">
        <v>44</v>
      </c>
      <c r="C321" s="2">
        <v>0</v>
      </c>
      <c r="D321" s="15">
        <v>14651155</v>
      </c>
      <c r="E321" s="2" t="s">
        <v>85</v>
      </c>
      <c r="F321" s="20"/>
      <c r="G321" s="20"/>
      <c r="H321" s="20"/>
      <c r="I321" s="21"/>
      <c r="J321" s="21"/>
      <c r="K321" s="6"/>
    </row>
    <row r="322" spans="1:11">
      <c r="A322" s="2" t="s">
        <v>26</v>
      </c>
      <c r="B322" s="2" t="s">
        <v>44</v>
      </c>
      <c r="C322" s="15">
        <v>33080520</v>
      </c>
      <c r="D322" s="15">
        <v>109328400</v>
      </c>
      <c r="E322" s="2" t="s">
        <v>86</v>
      </c>
      <c r="F322" s="20"/>
      <c r="G322" s="20"/>
      <c r="H322" s="20"/>
      <c r="I322" s="21"/>
      <c r="J322" s="21"/>
      <c r="K322" s="7"/>
    </row>
    <row r="323" spans="1:11">
      <c r="A323" s="2" t="s">
        <v>26</v>
      </c>
      <c r="B323" s="2" t="s">
        <v>44</v>
      </c>
      <c r="C323" s="15">
        <v>110650390</v>
      </c>
      <c r="D323" s="15">
        <v>112022818</v>
      </c>
      <c r="E323" s="2" t="s">
        <v>86</v>
      </c>
      <c r="F323" s="20"/>
      <c r="G323" s="20"/>
      <c r="H323" s="20"/>
      <c r="I323" s="21"/>
      <c r="J323" s="21"/>
      <c r="K323" s="7"/>
    </row>
    <row r="324" spans="1:11">
      <c r="A324" s="2" t="s">
        <v>26</v>
      </c>
      <c r="B324" s="2" t="s">
        <v>44</v>
      </c>
      <c r="C324" s="15">
        <v>113226208</v>
      </c>
      <c r="D324" s="15">
        <v>121350934</v>
      </c>
      <c r="E324" s="2" t="s">
        <v>86</v>
      </c>
      <c r="F324" s="20"/>
      <c r="G324" s="20"/>
      <c r="H324" s="20"/>
      <c r="I324" s="21"/>
      <c r="J324" s="21"/>
      <c r="K324" s="7"/>
    </row>
    <row r="325" spans="1:11">
      <c r="A325" s="2" t="s">
        <v>26</v>
      </c>
      <c r="B325" s="2" t="s">
        <v>44</v>
      </c>
      <c r="C325" s="15">
        <v>154127460</v>
      </c>
      <c r="D325" s="15">
        <v>157865959</v>
      </c>
      <c r="E325" s="2" t="s">
        <v>85</v>
      </c>
      <c r="F325" s="21"/>
      <c r="G325" s="21"/>
      <c r="H325" s="21"/>
      <c r="I325" s="21"/>
      <c r="J325" s="21"/>
      <c r="K325" s="6"/>
    </row>
    <row r="326" spans="1:11">
      <c r="A326" s="2" t="s">
        <v>26</v>
      </c>
      <c r="B326" s="2" t="s">
        <v>44</v>
      </c>
      <c r="C326" s="15">
        <v>157873978</v>
      </c>
      <c r="D326" s="15">
        <v>168118872</v>
      </c>
      <c r="E326" s="2" t="s">
        <v>85</v>
      </c>
      <c r="F326" s="20"/>
      <c r="G326" s="20"/>
      <c r="H326" s="20"/>
      <c r="I326" s="21"/>
      <c r="J326" s="21"/>
      <c r="K326" s="6"/>
    </row>
    <row r="327" spans="1:11">
      <c r="A327" s="2" t="s">
        <v>26</v>
      </c>
      <c r="B327" s="2" t="s">
        <v>44</v>
      </c>
      <c r="C327" s="15">
        <v>200045268</v>
      </c>
      <c r="D327" s="15">
        <v>201886299</v>
      </c>
      <c r="E327" s="2" t="s">
        <v>85</v>
      </c>
      <c r="F327" s="21"/>
      <c r="G327" s="21"/>
      <c r="H327" s="21"/>
      <c r="I327" s="21"/>
      <c r="J327" s="21"/>
      <c r="K327" s="6"/>
    </row>
    <row r="328" spans="1:11">
      <c r="A328" s="2" t="s">
        <v>26</v>
      </c>
      <c r="B328" s="2" t="s">
        <v>44</v>
      </c>
      <c r="C328" s="15">
        <v>207255778</v>
      </c>
      <c r="D328" s="15">
        <v>208083172</v>
      </c>
      <c r="E328" s="2" t="s">
        <v>85</v>
      </c>
      <c r="F328" s="21"/>
      <c r="G328" s="21"/>
      <c r="H328" s="21"/>
      <c r="I328" s="21"/>
      <c r="J328" s="21"/>
      <c r="K328" s="6"/>
    </row>
    <row r="329" spans="1:11">
      <c r="A329" s="2" t="s">
        <v>26</v>
      </c>
      <c r="B329" s="2" t="s">
        <v>44</v>
      </c>
      <c r="C329" s="15">
        <v>209798995</v>
      </c>
      <c r="D329" s="15">
        <v>214834896</v>
      </c>
      <c r="E329" s="2" t="s">
        <v>85</v>
      </c>
      <c r="F329" s="21"/>
      <c r="G329" s="21"/>
      <c r="H329" s="21"/>
      <c r="I329" s="21"/>
      <c r="J329" s="21"/>
      <c r="K329" s="6"/>
    </row>
    <row r="330" spans="1:11">
      <c r="A330" s="2" t="s">
        <v>26</v>
      </c>
      <c r="B330" s="2" t="s">
        <v>44</v>
      </c>
      <c r="C330" s="15">
        <v>168733231</v>
      </c>
      <c r="D330" s="15">
        <v>249250621</v>
      </c>
      <c r="E330" s="2" t="s">
        <v>87</v>
      </c>
      <c r="F330" s="20"/>
      <c r="G330" s="20"/>
      <c r="H330" s="20"/>
      <c r="I330" s="21"/>
      <c r="J330" s="21"/>
      <c r="K330" s="6"/>
    </row>
    <row r="331" spans="1:11">
      <c r="A331" s="2" t="s">
        <v>26</v>
      </c>
      <c r="B331" s="2" t="s">
        <v>63</v>
      </c>
      <c r="C331" s="15">
        <v>77933</v>
      </c>
      <c r="D331" s="15">
        <v>29458598</v>
      </c>
      <c r="E331" s="2" t="s">
        <v>86</v>
      </c>
      <c r="F331" s="20"/>
      <c r="G331" s="20"/>
      <c r="H331" s="20"/>
      <c r="I331" s="21"/>
      <c r="J331" s="21"/>
      <c r="K331" s="6"/>
    </row>
    <row r="332" spans="1:11">
      <c r="A332" s="2" t="s">
        <v>26</v>
      </c>
      <c r="B332" s="2" t="s">
        <v>45</v>
      </c>
      <c r="C332" s="2">
        <v>1</v>
      </c>
      <c r="D332" s="15">
        <v>87420339</v>
      </c>
      <c r="E332" s="2" t="s">
        <v>86</v>
      </c>
      <c r="F332" s="20"/>
      <c r="G332" s="20"/>
      <c r="H332" s="20"/>
      <c r="I332" s="21"/>
      <c r="J332" s="21"/>
      <c r="K332" s="6"/>
    </row>
    <row r="333" spans="1:11">
      <c r="A333" s="2" t="s">
        <v>26</v>
      </c>
      <c r="B333" s="2" t="s">
        <v>60</v>
      </c>
      <c r="C333" s="2">
        <v>1</v>
      </c>
      <c r="D333" s="15">
        <v>169076590</v>
      </c>
      <c r="E333" s="2" t="s">
        <v>86</v>
      </c>
      <c r="F333" s="20"/>
      <c r="G333" s="20"/>
      <c r="H333" s="20"/>
      <c r="I333" s="21"/>
      <c r="J333" s="21"/>
      <c r="K333" s="6"/>
    </row>
    <row r="334" spans="1:11">
      <c r="A334" s="2" t="s">
        <v>26</v>
      </c>
      <c r="B334" s="2" t="s">
        <v>60</v>
      </c>
      <c r="C334" s="15">
        <v>169076591</v>
      </c>
      <c r="D334" s="15">
        <v>191020674</v>
      </c>
      <c r="E334" s="2" t="s">
        <v>86</v>
      </c>
      <c r="F334" s="20"/>
      <c r="G334" s="20"/>
      <c r="H334" s="20"/>
      <c r="I334" s="21"/>
      <c r="J334" s="21"/>
      <c r="K334" s="6"/>
    </row>
    <row r="335" spans="1:11">
      <c r="A335" s="2" t="s">
        <v>26</v>
      </c>
      <c r="B335" s="2" t="s">
        <v>53</v>
      </c>
      <c r="C335" s="15">
        <v>18612975</v>
      </c>
      <c r="D335" s="15">
        <v>20170323</v>
      </c>
      <c r="E335" s="2" t="s">
        <v>85</v>
      </c>
      <c r="F335" s="21"/>
      <c r="G335" s="21"/>
      <c r="H335" s="21"/>
      <c r="I335" s="21"/>
      <c r="J335" s="21"/>
      <c r="K335" s="6"/>
    </row>
    <row r="336" spans="1:11">
      <c r="A336" s="2" t="s">
        <v>26</v>
      </c>
      <c r="B336" s="2" t="s">
        <v>53</v>
      </c>
      <c r="C336" s="15">
        <v>121096273</v>
      </c>
      <c r="D336" s="15">
        <v>180915260</v>
      </c>
      <c r="E336" s="2" t="s">
        <v>85</v>
      </c>
      <c r="F336" s="20"/>
      <c r="G336" s="20"/>
      <c r="H336" s="20"/>
      <c r="I336" s="21"/>
      <c r="J336" s="21"/>
      <c r="K336" s="6"/>
    </row>
    <row r="337" spans="1:11">
      <c r="A337" s="2" t="s">
        <v>26</v>
      </c>
      <c r="B337" s="2" t="s">
        <v>54</v>
      </c>
      <c r="C337" s="15">
        <v>116336287</v>
      </c>
      <c r="D337" s="15">
        <v>171115067</v>
      </c>
      <c r="E337" s="2" t="s">
        <v>86</v>
      </c>
      <c r="F337" s="20"/>
      <c r="G337" s="20"/>
      <c r="H337" s="20"/>
      <c r="I337" s="21"/>
      <c r="J337" s="21"/>
      <c r="K337" s="7"/>
    </row>
    <row r="338" spans="1:11">
      <c r="A338" s="2" t="s">
        <v>26</v>
      </c>
      <c r="B338" s="2" t="s">
        <v>46</v>
      </c>
      <c r="C338" s="2">
        <v>0</v>
      </c>
      <c r="D338" s="15">
        <v>13369886</v>
      </c>
      <c r="E338" s="2" t="s">
        <v>86</v>
      </c>
      <c r="F338" s="20"/>
      <c r="G338" s="20"/>
      <c r="H338" s="20"/>
      <c r="I338" s="21"/>
      <c r="J338" s="21"/>
      <c r="K338" s="6"/>
    </row>
    <row r="339" spans="1:11">
      <c r="A339" s="2" t="s">
        <v>26</v>
      </c>
      <c r="B339" s="2" t="s">
        <v>46</v>
      </c>
      <c r="C339" s="15">
        <v>14993376</v>
      </c>
      <c r="D339" s="15">
        <v>18769482</v>
      </c>
      <c r="E339" s="2" t="s">
        <v>1</v>
      </c>
      <c r="F339" s="21"/>
      <c r="G339" s="21"/>
      <c r="H339" s="21"/>
      <c r="I339" s="21"/>
      <c r="J339" s="21"/>
      <c r="K339" s="6"/>
    </row>
    <row r="340" spans="1:11">
      <c r="A340" s="2" t="s">
        <v>26</v>
      </c>
      <c r="B340" s="2" t="s">
        <v>46</v>
      </c>
      <c r="C340" s="15">
        <v>24788241</v>
      </c>
      <c r="D340" s="15">
        <v>30118130</v>
      </c>
      <c r="E340" s="2" t="s">
        <v>1</v>
      </c>
      <c r="F340" s="21"/>
      <c r="G340" s="21"/>
      <c r="H340" s="21"/>
      <c r="I340" s="21"/>
      <c r="J340" s="21"/>
      <c r="K340" s="6"/>
    </row>
    <row r="341" spans="1:11">
      <c r="A341" s="2" t="s">
        <v>26</v>
      </c>
      <c r="B341" s="2" t="s">
        <v>46</v>
      </c>
      <c r="C341" s="15">
        <v>31058272</v>
      </c>
      <c r="D341" s="15">
        <v>53487804</v>
      </c>
      <c r="E341" s="2" t="s">
        <v>1</v>
      </c>
      <c r="F341" s="21"/>
      <c r="G341" s="21"/>
      <c r="H341" s="21"/>
      <c r="I341" s="21"/>
      <c r="J341" s="21"/>
      <c r="K341" s="6"/>
    </row>
    <row r="342" spans="1:11">
      <c r="A342" s="2" t="s">
        <v>26</v>
      </c>
      <c r="B342" s="2" t="s">
        <v>46</v>
      </c>
      <c r="C342" s="15">
        <v>82457287</v>
      </c>
      <c r="D342" s="15">
        <v>96318704</v>
      </c>
      <c r="E342" s="2" t="s">
        <v>85</v>
      </c>
      <c r="F342" s="20"/>
      <c r="G342" s="20"/>
      <c r="H342" s="20"/>
      <c r="I342" s="21"/>
      <c r="J342" s="21"/>
      <c r="K342" s="6"/>
    </row>
    <row r="343" spans="1:11">
      <c r="A343" s="2" t="s">
        <v>26</v>
      </c>
      <c r="B343" s="2" t="s">
        <v>47</v>
      </c>
      <c r="C343" s="2">
        <v>0</v>
      </c>
      <c r="D343" s="15">
        <v>15941231</v>
      </c>
      <c r="E343" s="2" t="s">
        <v>86</v>
      </c>
      <c r="F343" s="20"/>
      <c r="G343" s="20"/>
      <c r="H343" s="20"/>
      <c r="I343" s="21"/>
      <c r="J343" s="21"/>
      <c r="K343" s="6"/>
    </row>
    <row r="344" spans="1:11">
      <c r="A344" s="2" t="s">
        <v>26</v>
      </c>
      <c r="B344" s="2" t="s">
        <v>47</v>
      </c>
      <c r="C344" s="15">
        <v>18677157</v>
      </c>
      <c r="D344" s="15">
        <v>80604581</v>
      </c>
      <c r="E344" s="2" t="s">
        <v>86</v>
      </c>
      <c r="F344" s="20"/>
      <c r="G344" s="20"/>
      <c r="H344" s="20"/>
      <c r="I344" s="21"/>
      <c r="J344" s="21"/>
      <c r="K344" s="6"/>
    </row>
    <row r="345" spans="1:11">
      <c r="A345" s="2" t="s">
        <v>26</v>
      </c>
      <c r="B345" s="2" t="s">
        <v>47</v>
      </c>
      <c r="C345" s="15">
        <v>80619972</v>
      </c>
      <c r="D345" s="15">
        <v>84073560</v>
      </c>
      <c r="E345" s="2" t="s">
        <v>85</v>
      </c>
      <c r="F345" s="20"/>
      <c r="G345" s="20"/>
      <c r="H345" s="20"/>
      <c r="I345" s="21"/>
      <c r="J345" s="21"/>
      <c r="K345" s="6"/>
    </row>
    <row r="346" spans="1:11">
      <c r="A346" s="2" t="s">
        <v>26</v>
      </c>
      <c r="B346" s="2" t="s">
        <v>47</v>
      </c>
      <c r="C346" s="15">
        <v>85272846</v>
      </c>
      <c r="D346" s="15">
        <v>88291060</v>
      </c>
      <c r="E346" s="2" t="s">
        <v>1</v>
      </c>
      <c r="F346" s="21"/>
      <c r="G346" s="21"/>
      <c r="H346" s="21"/>
      <c r="I346" s="21"/>
      <c r="J346" s="21"/>
      <c r="K346" s="6"/>
    </row>
    <row r="347" spans="1:11">
      <c r="A347" s="2" t="s">
        <v>26</v>
      </c>
      <c r="B347" s="2" t="s">
        <v>47</v>
      </c>
      <c r="C347" s="15">
        <v>89728339</v>
      </c>
      <c r="D347" s="15">
        <v>91036012</v>
      </c>
      <c r="E347" s="2" t="s">
        <v>1</v>
      </c>
      <c r="F347" s="21"/>
      <c r="G347" s="21"/>
      <c r="H347" s="21"/>
      <c r="I347" s="21"/>
      <c r="J347" s="21"/>
      <c r="K347" s="6"/>
    </row>
    <row r="348" spans="1:11">
      <c r="A348" s="2" t="s">
        <v>26</v>
      </c>
      <c r="B348" s="2" t="s">
        <v>47</v>
      </c>
      <c r="C348" s="15">
        <v>111586180</v>
      </c>
      <c r="D348" s="15">
        <v>112422946</v>
      </c>
      <c r="E348" s="2" t="s">
        <v>1</v>
      </c>
      <c r="F348" s="21"/>
      <c r="G348" s="21"/>
      <c r="H348" s="21"/>
      <c r="I348" s="21"/>
      <c r="J348" s="21"/>
      <c r="K348" s="6"/>
    </row>
    <row r="349" spans="1:11">
      <c r="A349" s="2" t="s">
        <v>26</v>
      </c>
      <c r="B349" s="2" t="s">
        <v>47</v>
      </c>
      <c r="C349" s="15">
        <v>116166240</v>
      </c>
      <c r="D349" s="15">
        <v>118988773</v>
      </c>
      <c r="E349" s="2" t="s">
        <v>1</v>
      </c>
      <c r="F349" s="21"/>
      <c r="G349" s="21"/>
      <c r="H349" s="21"/>
      <c r="I349" s="21"/>
      <c r="J349" s="21"/>
      <c r="K349" s="6"/>
    </row>
    <row r="350" spans="1:11">
      <c r="A350" s="2" t="s">
        <v>26</v>
      </c>
      <c r="B350" s="2" t="s">
        <v>47</v>
      </c>
      <c r="C350" s="15">
        <v>123687771</v>
      </c>
      <c r="D350" s="15">
        <v>146364022</v>
      </c>
      <c r="E350" s="2" t="s">
        <v>85</v>
      </c>
      <c r="F350" s="20"/>
      <c r="G350" s="20"/>
      <c r="H350" s="20"/>
      <c r="I350" s="21"/>
      <c r="J350" s="21"/>
      <c r="K350" s="6"/>
    </row>
    <row r="351" spans="1:11">
      <c r="A351" s="2" t="s">
        <v>26</v>
      </c>
      <c r="B351" s="2" t="s">
        <v>55</v>
      </c>
      <c r="C351" s="15">
        <v>70706302</v>
      </c>
      <c r="D351" s="15">
        <v>141213431</v>
      </c>
      <c r="E351" s="2" t="s">
        <v>86</v>
      </c>
      <c r="F351" s="20"/>
      <c r="G351" s="20"/>
      <c r="H351" s="20"/>
      <c r="I351" s="21"/>
      <c r="J351" s="21"/>
      <c r="K351" s="6"/>
    </row>
    <row r="352" spans="1:11">
      <c r="A352" s="2" t="s">
        <v>26</v>
      </c>
      <c r="B352" s="2" t="s">
        <v>61</v>
      </c>
      <c r="C352" s="15">
        <v>95492083</v>
      </c>
      <c r="D352" s="15">
        <v>96990073</v>
      </c>
      <c r="E352" s="2" t="s">
        <v>86</v>
      </c>
      <c r="F352" s="20"/>
      <c r="G352" s="20"/>
      <c r="H352" s="20"/>
      <c r="I352" s="21"/>
      <c r="J352" s="21"/>
      <c r="K352" s="6"/>
    </row>
    <row r="353" spans="1:11">
      <c r="A353" s="2" t="s">
        <v>26</v>
      </c>
      <c r="B353" s="2" t="s">
        <v>61</v>
      </c>
      <c r="C353" s="15">
        <v>107959904</v>
      </c>
      <c r="D353" s="15">
        <v>109679892</v>
      </c>
      <c r="E353" s="2" t="s">
        <v>86</v>
      </c>
      <c r="F353" s="20"/>
      <c r="G353" s="20"/>
      <c r="H353" s="20"/>
      <c r="I353" s="21"/>
      <c r="J353" s="21"/>
      <c r="K353" s="6"/>
    </row>
    <row r="354" spans="1:11">
      <c r="A354" s="2" t="s">
        <v>26</v>
      </c>
      <c r="B354" s="2" t="s">
        <v>48</v>
      </c>
      <c r="C354" s="2">
        <v>0</v>
      </c>
      <c r="D354" s="15">
        <v>34357539</v>
      </c>
      <c r="E354" s="2" t="s">
        <v>86</v>
      </c>
      <c r="F354" s="20"/>
      <c r="G354" s="20"/>
      <c r="H354" s="20"/>
      <c r="I354" s="21"/>
      <c r="J354" s="21"/>
      <c r="K354" s="6"/>
    </row>
    <row r="355" spans="1:11">
      <c r="A355" s="2" t="s">
        <v>26</v>
      </c>
      <c r="B355" s="2" t="s">
        <v>48</v>
      </c>
      <c r="C355" s="15">
        <v>34942838</v>
      </c>
      <c r="D355" s="15">
        <v>49992973</v>
      </c>
      <c r="E355" s="2" t="s">
        <v>1</v>
      </c>
      <c r="F355" s="21"/>
      <c r="G355" s="21"/>
      <c r="H355" s="21"/>
      <c r="I355" s="21"/>
      <c r="J355" s="21"/>
      <c r="K355" s="6"/>
    </row>
    <row r="356" spans="1:11">
      <c r="A356" s="2" t="s">
        <v>26</v>
      </c>
      <c r="B356" s="2" t="s">
        <v>48</v>
      </c>
      <c r="C356" s="15">
        <v>54824601</v>
      </c>
      <c r="D356" s="15">
        <v>79833829</v>
      </c>
      <c r="E356" s="2" t="s">
        <v>86</v>
      </c>
      <c r="F356" s="20"/>
      <c r="G356" s="20"/>
      <c r="H356" s="20"/>
      <c r="I356" s="21"/>
      <c r="J356" s="21"/>
      <c r="K356" s="6"/>
    </row>
    <row r="357" spans="1:11">
      <c r="A357" s="2" t="s">
        <v>26</v>
      </c>
      <c r="B357" s="2" t="s">
        <v>48</v>
      </c>
      <c r="C357" s="15">
        <v>99207891</v>
      </c>
      <c r="D357" s="15">
        <v>135006516</v>
      </c>
      <c r="E357" s="2" t="s">
        <v>87</v>
      </c>
      <c r="F357" s="20"/>
      <c r="G357" s="20"/>
      <c r="H357" s="20"/>
      <c r="I357" s="21"/>
      <c r="J357" s="21"/>
      <c r="K357" s="6"/>
    </row>
    <row r="358" spans="1:11">
      <c r="A358" s="2" t="s">
        <v>26</v>
      </c>
      <c r="B358" s="2" t="s">
        <v>49</v>
      </c>
      <c r="C358" s="2">
        <v>0</v>
      </c>
      <c r="D358" s="15">
        <v>34480628</v>
      </c>
      <c r="E358" s="2" t="s">
        <v>85</v>
      </c>
      <c r="F358" s="20"/>
      <c r="G358" s="20"/>
      <c r="H358" s="20"/>
      <c r="I358" s="21"/>
      <c r="J358" s="21"/>
      <c r="K358" s="6"/>
    </row>
    <row r="359" spans="1:11">
      <c r="A359" s="2" t="s">
        <v>26</v>
      </c>
      <c r="B359" s="2" t="s">
        <v>49</v>
      </c>
      <c r="C359" s="15">
        <v>105575202</v>
      </c>
      <c r="D359" s="15">
        <v>133851895</v>
      </c>
      <c r="E359" s="2" t="s">
        <v>86</v>
      </c>
      <c r="F359" s="20"/>
      <c r="G359" s="20"/>
      <c r="H359" s="20"/>
      <c r="I359" s="21"/>
      <c r="J359" s="21"/>
      <c r="K359" s="6"/>
    </row>
    <row r="360" spans="1:11">
      <c r="A360" s="2" t="s">
        <v>26</v>
      </c>
      <c r="B360" s="2" t="s">
        <v>51</v>
      </c>
      <c r="C360" s="15">
        <v>19836985</v>
      </c>
      <c r="D360" s="15">
        <v>107349540</v>
      </c>
      <c r="E360" s="2" t="s">
        <v>86</v>
      </c>
      <c r="F360" s="20"/>
      <c r="G360" s="20"/>
      <c r="H360" s="20"/>
      <c r="I360" s="21"/>
      <c r="J360" s="21"/>
      <c r="K360" s="6"/>
    </row>
    <row r="361" spans="1:11">
      <c r="A361" s="2" t="s">
        <v>26</v>
      </c>
      <c r="B361" s="2" t="s">
        <v>64</v>
      </c>
      <c r="C361" s="15">
        <v>15102459</v>
      </c>
      <c r="D361" s="15">
        <v>16288691</v>
      </c>
      <c r="E361" s="2" t="s">
        <v>85</v>
      </c>
      <c r="F361" s="20"/>
      <c r="G361" s="20"/>
      <c r="H361" s="20"/>
      <c r="I361" s="21"/>
      <c r="J361" s="21"/>
      <c r="K361" s="6"/>
    </row>
    <row r="362" spans="1:11">
      <c r="A362" s="2" t="s">
        <v>26</v>
      </c>
      <c r="B362" s="2" t="s">
        <v>64</v>
      </c>
      <c r="C362" s="15">
        <v>64048970</v>
      </c>
      <c r="D362" s="15">
        <v>79014416</v>
      </c>
      <c r="E362" s="2" t="s">
        <v>86</v>
      </c>
      <c r="F362" s="20"/>
      <c r="G362" s="20"/>
      <c r="H362" s="20"/>
      <c r="I362" s="21"/>
      <c r="J362" s="21"/>
      <c r="K362" s="6"/>
    </row>
    <row r="363" spans="1:11">
      <c r="A363" s="2" t="s">
        <v>26</v>
      </c>
      <c r="B363" s="2" t="s">
        <v>64</v>
      </c>
      <c r="C363" s="15">
        <v>79032391</v>
      </c>
      <c r="D363" s="15">
        <v>90227313</v>
      </c>
      <c r="E363" s="2" t="s">
        <v>86</v>
      </c>
      <c r="F363" s="20"/>
      <c r="G363" s="20"/>
      <c r="H363" s="20"/>
      <c r="I363" s="21"/>
      <c r="J363" s="21"/>
      <c r="K363" s="6"/>
    </row>
    <row r="364" spans="1:11">
      <c r="A364" s="2" t="s">
        <v>26</v>
      </c>
      <c r="B364" s="2" t="s">
        <v>62</v>
      </c>
      <c r="C364" s="2">
        <v>0</v>
      </c>
      <c r="D364" s="15">
        <v>22217883</v>
      </c>
      <c r="E364" s="2" t="s">
        <v>86</v>
      </c>
      <c r="F364" s="20"/>
      <c r="G364" s="20"/>
      <c r="H364" s="20"/>
      <c r="I364" s="21"/>
      <c r="J364" s="21"/>
      <c r="K364" s="7"/>
    </row>
    <row r="365" spans="1:11">
      <c r="A365" s="2" t="s">
        <v>26</v>
      </c>
      <c r="B365" s="2" t="s">
        <v>52</v>
      </c>
      <c r="C365" s="2">
        <v>1</v>
      </c>
      <c r="D365" s="15">
        <v>13069424</v>
      </c>
      <c r="E365" s="2" t="s">
        <v>85</v>
      </c>
      <c r="F365" s="20"/>
      <c r="G365" s="20"/>
      <c r="H365" s="20"/>
      <c r="I365" s="21"/>
      <c r="J365" s="21"/>
      <c r="K365" s="7"/>
    </row>
    <row r="366" spans="1:11">
      <c r="A366" s="2" t="s">
        <v>26</v>
      </c>
      <c r="B366" s="2" t="s">
        <v>52</v>
      </c>
      <c r="C366" s="15">
        <v>13196483</v>
      </c>
      <c r="D366" s="15">
        <v>20225684</v>
      </c>
      <c r="E366" s="2" t="s">
        <v>85</v>
      </c>
      <c r="F366" s="20"/>
      <c r="G366" s="20"/>
      <c r="H366" s="20"/>
      <c r="I366" s="21"/>
      <c r="J366" s="21"/>
      <c r="K366" s="6"/>
    </row>
    <row r="367" spans="1:11">
      <c r="A367" s="2" t="s">
        <v>26</v>
      </c>
      <c r="B367" s="2" t="s">
        <v>65</v>
      </c>
      <c r="C367" s="2">
        <v>0</v>
      </c>
      <c r="D367" s="15">
        <v>19745307</v>
      </c>
      <c r="E367" s="2" t="s">
        <v>86</v>
      </c>
      <c r="F367" s="21"/>
      <c r="G367" s="21"/>
      <c r="H367" s="21"/>
      <c r="I367" s="21"/>
      <c r="J367" s="21"/>
      <c r="K367" s="6"/>
    </row>
    <row r="368" spans="1:11">
      <c r="A368" s="2" t="s">
        <v>26</v>
      </c>
      <c r="B368" s="2" t="s">
        <v>65</v>
      </c>
      <c r="C368" s="15">
        <v>21946637</v>
      </c>
      <c r="D368" s="15">
        <v>25052921</v>
      </c>
      <c r="E368" s="2" t="s">
        <v>86</v>
      </c>
      <c r="F368" s="21"/>
      <c r="G368" s="21"/>
      <c r="H368" s="21"/>
      <c r="I368" s="21"/>
      <c r="J368" s="21"/>
      <c r="K368" s="6"/>
    </row>
    <row r="369" spans="1:12">
      <c r="A369" s="2" t="s">
        <v>26</v>
      </c>
      <c r="B369" s="2" t="s">
        <v>65</v>
      </c>
      <c r="C369" s="15">
        <v>40379891</v>
      </c>
      <c r="D369" s="15">
        <v>47224693</v>
      </c>
      <c r="E369" s="2" t="s">
        <v>87</v>
      </c>
      <c r="F369" s="20"/>
      <c r="G369" s="20"/>
      <c r="H369" s="20"/>
      <c r="I369" s="21"/>
      <c r="J369" s="21"/>
      <c r="K369" s="6"/>
    </row>
    <row r="370" spans="1:12">
      <c r="A370" s="2" t="s">
        <v>26</v>
      </c>
      <c r="B370" s="2" t="s">
        <v>65</v>
      </c>
      <c r="C370" s="15">
        <v>51257313</v>
      </c>
      <c r="D370" s="15">
        <v>63025520</v>
      </c>
      <c r="E370" s="2" t="s">
        <v>85</v>
      </c>
      <c r="F370" s="20"/>
      <c r="G370" s="20"/>
      <c r="H370" s="20"/>
      <c r="I370" s="21"/>
      <c r="J370" s="21"/>
      <c r="K370" s="6"/>
    </row>
    <row r="371" spans="1:12">
      <c r="A371" s="2" t="s">
        <v>26</v>
      </c>
      <c r="B371" s="2" t="s">
        <v>66</v>
      </c>
      <c r="C371" s="2">
        <v>0</v>
      </c>
      <c r="D371" s="15">
        <v>58470802</v>
      </c>
      <c r="E371" s="2" t="s">
        <v>86</v>
      </c>
      <c r="F371" s="22"/>
      <c r="G371" s="22"/>
      <c r="H371" s="22"/>
      <c r="I371" s="8"/>
      <c r="J371" s="16"/>
      <c r="K371" s="3"/>
    </row>
    <row r="372" spans="1:12">
      <c r="A372" s="2" t="s">
        <v>26</v>
      </c>
      <c r="B372" s="2" t="s">
        <v>66</v>
      </c>
      <c r="C372" s="15">
        <v>86134860</v>
      </c>
      <c r="D372" s="15">
        <v>155270560</v>
      </c>
      <c r="E372" s="2" t="s">
        <v>86</v>
      </c>
      <c r="F372" s="22"/>
      <c r="G372" s="22"/>
      <c r="H372" s="22"/>
      <c r="I372" s="8"/>
      <c r="J372" s="16"/>
      <c r="K372" s="3"/>
    </row>
    <row r="373" spans="1:12">
      <c r="A373" s="2" t="s">
        <v>27</v>
      </c>
      <c r="B373" s="2" t="s">
        <v>44</v>
      </c>
      <c r="C373" s="15">
        <v>47272185</v>
      </c>
      <c r="D373" s="15">
        <v>50260630</v>
      </c>
      <c r="E373" s="2" t="s">
        <v>86</v>
      </c>
      <c r="F373" s="6"/>
      <c r="G373" s="6"/>
      <c r="H373" s="6"/>
      <c r="I373" s="6"/>
      <c r="J373" s="6"/>
      <c r="K373" s="6"/>
    </row>
    <row r="374" spans="1:12">
      <c r="A374" s="2" t="s">
        <v>27</v>
      </c>
      <c r="B374" s="2" t="s">
        <v>44</v>
      </c>
      <c r="C374" s="15">
        <v>69989288</v>
      </c>
      <c r="D374" s="15">
        <v>87463764</v>
      </c>
      <c r="E374" s="2" t="s">
        <v>86</v>
      </c>
      <c r="F374" s="6"/>
      <c r="G374" s="6"/>
      <c r="H374" s="6"/>
      <c r="I374" s="6"/>
      <c r="J374" s="6"/>
      <c r="K374" s="6"/>
    </row>
    <row r="375" spans="1:12">
      <c r="A375" s="2" t="s">
        <v>27</v>
      </c>
      <c r="B375" s="2" t="s">
        <v>44</v>
      </c>
      <c r="C375" s="15">
        <v>144839571</v>
      </c>
      <c r="D375" s="15">
        <v>199276163</v>
      </c>
      <c r="E375" s="2" t="s">
        <v>85</v>
      </c>
      <c r="F375" s="6"/>
      <c r="G375" s="6"/>
      <c r="H375" s="6"/>
      <c r="I375" s="6"/>
      <c r="J375" s="6"/>
      <c r="K375" s="6"/>
    </row>
    <row r="376" spans="1:12">
      <c r="A376" s="2" t="s">
        <v>27</v>
      </c>
      <c r="B376" s="2" t="s">
        <v>44</v>
      </c>
      <c r="C376" s="15">
        <v>199291722</v>
      </c>
      <c r="D376" s="15">
        <v>249250621</v>
      </c>
      <c r="E376" s="2" t="s">
        <v>1</v>
      </c>
      <c r="F376" s="6"/>
      <c r="G376" s="6"/>
      <c r="H376" s="6"/>
      <c r="I376" s="6"/>
      <c r="J376" s="6"/>
      <c r="K376" s="6"/>
    </row>
    <row r="377" spans="1:12">
      <c r="A377" s="2" t="s">
        <v>27</v>
      </c>
      <c r="B377" s="2" t="s">
        <v>53</v>
      </c>
      <c r="C377" s="15">
        <v>38139</v>
      </c>
      <c r="D377" s="15">
        <v>21574610</v>
      </c>
      <c r="E377" s="2" t="s">
        <v>85</v>
      </c>
      <c r="F377" s="6"/>
      <c r="G377" s="6"/>
      <c r="H377" s="6"/>
      <c r="I377" s="6"/>
      <c r="J377" s="6"/>
      <c r="K377" s="6"/>
    </row>
    <row r="378" spans="1:12">
      <c r="A378" s="2" t="s">
        <v>27</v>
      </c>
      <c r="B378" s="2" t="s">
        <v>53</v>
      </c>
      <c r="C378" s="15">
        <v>76623421</v>
      </c>
      <c r="D378" s="15">
        <v>180915260</v>
      </c>
      <c r="E378" s="2" t="s">
        <v>86</v>
      </c>
      <c r="F378" s="6"/>
      <c r="G378" s="6"/>
      <c r="H378" s="6"/>
      <c r="I378" s="6"/>
      <c r="J378" s="6"/>
      <c r="K378" s="6"/>
    </row>
    <row r="379" spans="1:12">
      <c r="A379" s="2" t="s">
        <v>27</v>
      </c>
      <c r="B379" s="2" t="s">
        <v>46</v>
      </c>
      <c r="C379" s="2">
        <v>1</v>
      </c>
      <c r="D379" s="15">
        <v>23415317</v>
      </c>
      <c r="E379" s="2" t="s">
        <v>85</v>
      </c>
      <c r="F379" s="6"/>
      <c r="G379" s="6"/>
      <c r="H379" s="6"/>
      <c r="I379" s="6"/>
      <c r="J379" s="6"/>
      <c r="K379" s="6"/>
    </row>
    <row r="380" spans="1:12">
      <c r="A380" s="2" t="s">
        <v>27</v>
      </c>
      <c r="B380" s="2" t="s">
        <v>50</v>
      </c>
      <c r="C380" s="15">
        <v>72782093</v>
      </c>
      <c r="D380" s="15">
        <v>115103150</v>
      </c>
      <c r="E380" s="2" t="s">
        <v>86</v>
      </c>
      <c r="F380" s="6"/>
      <c r="G380" s="6"/>
      <c r="H380" s="6"/>
      <c r="I380" s="6"/>
      <c r="J380" s="6"/>
      <c r="K380" s="6"/>
    </row>
    <row r="381" spans="1:12">
      <c r="A381" s="2" t="s">
        <v>27</v>
      </c>
      <c r="B381" s="2" t="s">
        <v>64</v>
      </c>
      <c r="C381" s="15">
        <v>46583211</v>
      </c>
      <c r="D381" s="15">
        <v>90354753</v>
      </c>
      <c r="E381" s="2" t="s">
        <v>86</v>
      </c>
      <c r="F381" s="6"/>
      <c r="G381" s="6"/>
      <c r="H381" s="6"/>
      <c r="I381" s="6"/>
      <c r="J381" s="6"/>
      <c r="K381" s="6"/>
    </row>
    <row r="382" spans="1:12">
      <c r="A382" s="2" t="s">
        <v>27</v>
      </c>
      <c r="B382" s="2" t="s">
        <v>57</v>
      </c>
      <c r="C382" s="15">
        <v>12842</v>
      </c>
      <c r="D382" s="15">
        <v>4176633</v>
      </c>
      <c r="E382" s="2" t="s">
        <v>86</v>
      </c>
      <c r="F382" s="6"/>
      <c r="G382" s="6"/>
      <c r="H382" s="6"/>
      <c r="I382" s="6"/>
      <c r="J382" s="6"/>
      <c r="K382" s="6"/>
    </row>
    <row r="383" spans="1:12">
      <c r="A383" s="4" t="s">
        <v>29</v>
      </c>
      <c r="B383" s="4" t="s">
        <v>44</v>
      </c>
      <c r="C383" s="10">
        <v>144945941</v>
      </c>
      <c r="D383" s="10">
        <v>249212878</v>
      </c>
      <c r="E383" s="2" t="s">
        <v>85</v>
      </c>
      <c r="F383" s="5" t="s">
        <v>68</v>
      </c>
      <c r="G383" s="5"/>
      <c r="H383" s="4" t="s">
        <v>68</v>
      </c>
      <c r="I383" s="14">
        <v>0.79</v>
      </c>
      <c r="J383" s="4" t="s">
        <v>68</v>
      </c>
      <c r="K383" s="4" t="s">
        <v>88</v>
      </c>
      <c r="L383" s="2" t="s">
        <v>69</v>
      </c>
    </row>
    <row r="384" spans="1:12">
      <c r="A384" s="4" t="s">
        <v>29</v>
      </c>
      <c r="B384" s="4" t="s">
        <v>63</v>
      </c>
      <c r="C384" s="10">
        <v>225186069</v>
      </c>
      <c r="D384" s="10">
        <v>225974964</v>
      </c>
      <c r="E384" s="2" t="s">
        <v>86</v>
      </c>
      <c r="F384" s="14">
        <v>0.2956799</v>
      </c>
      <c r="G384" s="11" t="s">
        <v>79</v>
      </c>
      <c r="H384" s="14">
        <v>0.58019100000000001</v>
      </c>
      <c r="I384" s="14">
        <v>0.79</v>
      </c>
      <c r="J384" s="11">
        <f t="shared" ref="J384:J392" si="20">H384/I384</f>
        <v>0.73441898734177213</v>
      </c>
      <c r="K384" s="5" t="s">
        <v>38</v>
      </c>
    </row>
    <row r="385" spans="1:12">
      <c r="A385" s="4" t="s">
        <v>29</v>
      </c>
      <c r="B385" s="4" t="s">
        <v>63</v>
      </c>
      <c r="C385" s="10">
        <v>236416960</v>
      </c>
      <c r="D385" s="10">
        <v>237149941</v>
      </c>
      <c r="E385" s="2" t="s">
        <v>86</v>
      </c>
      <c r="F385" s="14">
        <v>0.29278470000000001</v>
      </c>
      <c r="G385" s="11" t="s">
        <v>79</v>
      </c>
      <c r="H385" s="14">
        <v>0.58600350000000001</v>
      </c>
      <c r="I385" s="14">
        <v>0.79</v>
      </c>
      <c r="J385" s="11">
        <f t="shared" si="20"/>
        <v>0.74177658227848098</v>
      </c>
      <c r="K385" s="5" t="s">
        <v>38</v>
      </c>
    </row>
    <row r="386" spans="1:12">
      <c r="A386" s="4" t="s">
        <v>29</v>
      </c>
      <c r="B386" s="4" t="s">
        <v>47</v>
      </c>
      <c r="C386" s="10">
        <v>64221219</v>
      </c>
      <c r="D386" s="10">
        <v>82789025</v>
      </c>
      <c r="E386" s="4" t="s">
        <v>87</v>
      </c>
      <c r="F386" s="24">
        <v>1</v>
      </c>
      <c r="G386" s="14" t="s">
        <v>78</v>
      </c>
      <c r="H386" s="24">
        <v>1</v>
      </c>
      <c r="I386" s="14">
        <v>0.79</v>
      </c>
      <c r="J386" s="8">
        <f t="shared" si="20"/>
        <v>1.2658227848101264</v>
      </c>
      <c r="K386" s="3" t="s">
        <v>34</v>
      </c>
      <c r="L386" s="3" t="s">
        <v>35</v>
      </c>
    </row>
    <row r="387" spans="1:12">
      <c r="A387" s="4" t="s">
        <v>29</v>
      </c>
      <c r="B387" s="4" t="s">
        <v>48</v>
      </c>
      <c r="C387" s="10">
        <v>90555222</v>
      </c>
      <c r="D387" s="10">
        <v>134938847</v>
      </c>
      <c r="E387" s="2" t="s">
        <v>85</v>
      </c>
      <c r="F387" s="14">
        <v>0.61239889999999997</v>
      </c>
      <c r="G387" s="13" t="s">
        <v>80</v>
      </c>
      <c r="H387" s="14">
        <v>0.57997180000000004</v>
      </c>
      <c r="I387" s="14">
        <v>0.79</v>
      </c>
      <c r="J387" s="11">
        <f t="shared" si="20"/>
        <v>0.73414151898734181</v>
      </c>
      <c r="K387" s="5" t="s">
        <v>38</v>
      </c>
    </row>
    <row r="388" spans="1:12">
      <c r="A388" s="4" t="s">
        <v>29</v>
      </c>
      <c r="B388" s="4" t="s">
        <v>56</v>
      </c>
      <c r="C388" s="10">
        <v>41214281</v>
      </c>
      <c r="D388" s="10">
        <v>56763454</v>
      </c>
      <c r="E388" s="2" t="s">
        <v>86</v>
      </c>
      <c r="F388" s="14">
        <v>0.195966</v>
      </c>
      <c r="G388" s="11" t="s">
        <v>79</v>
      </c>
      <c r="H388" s="14">
        <v>0.75627149999999999</v>
      </c>
      <c r="I388" s="14">
        <v>0.79</v>
      </c>
      <c r="J388" s="11">
        <f t="shared" si="20"/>
        <v>0.95730569620253159</v>
      </c>
      <c r="K388" s="5" t="s">
        <v>34</v>
      </c>
    </row>
    <row r="389" spans="1:12">
      <c r="A389" s="4" t="s">
        <v>29</v>
      </c>
      <c r="B389" s="4" t="s">
        <v>56</v>
      </c>
      <c r="C389" s="10">
        <v>64574780</v>
      </c>
      <c r="D389" s="10">
        <v>102397317</v>
      </c>
      <c r="E389" s="4" t="s">
        <v>87</v>
      </c>
      <c r="F389" s="14">
        <v>0.86806229999999995</v>
      </c>
      <c r="G389" s="14" t="s">
        <v>78</v>
      </c>
      <c r="H389" s="14">
        <v>0.73612449999999996</v>
      </c>
      <c r="I389" s="14">
        <v>0.79</v>
      </c>
      <c r="J389" s="11">
        <f t="shared" si="20"/>
        <v>0.93180316455696188</v>
      </c>
      <c r="K389" s="5" t="s">
        <v>34</v>
      </c>
    </row>
    <row r="390" spans="1:12">
      <c r="A390" s="4" t="s">
        <v>29</v>
      </c>
      <c r="B390" s="4" t="s">
        <v>62</v>
      </c>
      <c r="C390" s="10">
        <v>400959</v>
      </c>
      <c r="D390" s="10">
        <v>19163375</v>
      </c>
      <c r="E390" s="4" t="s">
        <v>87</v>
      </c>
      <c r="F390" s="14">
        <v>0.86070420000000003</v>
      </c>
      <c r="G390" s="14" t="s">
        <v>78</v>
      </c>
      <c r="H390" s="14">
        <v>0.72140839999999995</v>
      </c>
      <c r="I390" s="14">
        <v>0.79</v>
      </c>
      <c r="J390" s="11">
        <f t="shared" si="20"/>
        <v>0.91317518987341761</v>
      </c>
      <c r="K390" s="5" t="s">
        <v>34</v>
      </c>
    </row>
    <row r="391" spans="1:12">
      <c r="A391" s="4" t="s">
        <v>29</v>
      </c>
      <c r="B391" s="4" t="s">
        <v>57</v>
      </c>
      <c r="C391" s="10">
        <v>63373762</v>
      </c>
      <c r="D391" s="10">
        <v>78007784</v>
      </c>
      <c r="E391" s="2" t="s">
        <v>86</v>
      </c>
      <c r="F391" s="14">
        <v>0.2801051</v>
      </c>
      <c r="G391" s="11" t="s">
        <v>79</v>
      </c>
      <c r="H391" s="14">
        <v>0.61090840000000002</v>
      </c>
      <c r="I391" s="14">
        <v>0.79</v>
      </c>
      <c r="J391" s="11">
        <f t="shared" si="20"/>
        <v>0.77330177215189877</v>
      </c>
      <c r="K391" s="5" t="s">
        <v>38</v>
      </c>
    </row>
    <row r="392" spans="1:12">
      <c r="A392" s="4" t="s">
        <v>29</v>
      </c>
      <c r="B392" s="4" t="s">
        <v>66</v>
      </c>
      <c r="C392" s="4">
        <v>1</v>
      </c>
      <c r="D392" s="10">
        <v>155270560</v>
      </c>
      <c r="E392" s="2" t="s">
        <v>86</v>
      </c>
      <c r="F392" s="25">
        <v>0.19583529999999999</v>
      </c>
      <c r="G392" s="11" t="s">
        <v>79</v>
      </c>
      <c r="H392" s="14">
        <v>0.75647370000000003</v>
      </c>
      <c r="I392" s="14">
        <v>0.79</v>
      </c>
      <c r="J392" s="11">
        <f t="shared" si="20"/>
        <v>0.9575616455696202</v>
      </c>
      <c r="K392" s="5" t="s">
        <v>34</v>
      </c>
    </row>
    <row r="393" spans="1:12">
      <c r="A393" s="4" t="s">
        <v>28</v>
      </c>
      <c r="B393" s="4" t="s">
        <v>44</v>
      </c>
      <c r="C393" s="10">
        <v>144009053</v>
      </c>
      <c r="D393" s="10">
        <v>249212878</v>
      </c>
      <c r="E393" s="2" t="s">
        <v>85</v>
      </c>
      <c r="F393" s="14">
        <v>0.64170099999999997</v>
      </c>
      <c r="G393" s="13" t="s">
        <v>80</v>
      </c>
      <c r="H393" s="14">
        <v>0.79096500000000003</v>
      </c>
      <c r="I393" s="11">
        <v>0.89</v>
      </c>
      <c r="J393" s="11">
        <f>H393/I393</f>
        <v>0.88872471910112361</v>
      </c>
      <c r="K393" s="5" t="s">
        <v>34</v>
      </c>
    </row>
    <row r="394" spans="1:12">
      <c r="A394" s="4" t="s">
        <v>28</v>
      </c>
      <c r="B394" s="4" t="s">
        <v>54</v>
      </c>
      <c r="C394" s="4">
        <v>1</v>
      </c>
      <c r="D394" s="10">
        <v>171115067</v>
      </c>
      <c r="E394" s="4" t="s">
        <v>87</v>
      </c>
      <c r="F394" s="24">
        <v>1</v>
      </c>
      <c r="G394" s="14" t="s">
        <v>78</v>
      </c>
      <c r="H394" s="11">
        <v>1</v>
      </c>
      <c r="I394" s="11">
        <v>0.89</v>
      </c>
      <c r="J394" s="11">
        <f>H394/I394</f>
        <v>1.1235955056179776</v>
      </c>
      <c r="K394" s="3" t="s">
        <v>34</v>
      </c>
      <c r="L394" s="2" t="s">
        <v>35</v>
      </c>
    </row>
    <row r="395" spans="1:12">
      <c r="A395" s="4" t="s">
        <v>28</v>
      </c>
      <c r="B395" s="4" t="s">
        <v>46</v>
      </c>
      <c r="C395" s="10">
        <v>76134236</v>
      </c>
      <c r="D395" s="10">
        <v>76701600</v>
      </c>
      <c r="E395" s="2" t="s">
        <v>86</v>
      </c>
      <c r="F395" s="24">
        <v>1</v>
      </c>
      <c r="G395" s="24"/>
      <c r="H395" s="24" t="s">
        <v>68</v>
      </c>
      <c r="I395" s="11">
        <v>0.89</v>
      </c>
      <c r="J395" s="11" t="s">
        <v>68</v>
      </c>
      <c r="K395" s="3" t="s">
        <v>88</v>
      </c>
      <c r="L395" s="2" t="s">
        <v>35</v>
      </c>
    </row>
    <row r="396" spans="1:12">
      <c r="A396" s="4" t="s">
        <v>28</v>
      </c>
      <c r="B396" s="4" t="s">
        <v>47</v>
      </c>
      <c r="C396" s="10">
        <v>172417</v>
      </c>
      <c r="D396" s="10">
        <v>129059110</v>
      </c>
      <c r="E396" s="2" t="s">
        <v>85</v>
      </c>
      <c r="F396" s="24">
        <v>1</v>
      </c>
      <c r="G396" s="24"/>
      <c r="H396" s="11" t="s">
        <v>68</v>
      </c>
      <c r="I396" s="11">
        <v>0.89</v>
      </c>
      <c r="J396" s="11" t="s">
        <v>68</v>
      </c>
      <c r="K396" s="4" t="s">
        <v>88</v>
      </c>
      <c r="L396" s="2" t="s">
        <v>35</v>
      </c>
    </row>
    <row r="397" spans="1:12">
      <c r="A397" s="4" t="s">
        <v>28</v>
      </c>
      <c r="B397" s="4" t="s">
        <v>47</v>
      </c>
      <c r="C397" s="10">
        <v>129081271</v>
      </c>
      <c r="D397" s="10">
        <v>146292734</v>
      </c>
      <c r="E397" s="2" t="s">
        <v>86</v>
      </c>
      <c r="F397" s="14">
        <v>0.1422467</v>
      </c>
      <c r="G397" s="11" t="s">
        <v>79</v>
      </c>
      <c r="H397" s="14">
        <v>0.83416369999999995</v>
      </c>
      <c r="I397" s="11">
        <v>0.89</v>
      </c>
      <c r="J397" s="11">
        <f t="shared" ref="J397:J404" si="21">H397/I397</f>
        <v>0.9372625842696628</v>
      </c>
      <c r="K397" s="5" t="s">
        <v>34</v>
      </c>
    </row>
    <row r="398" spans="1:12">
      <c r="A398" s="4" t="s">
        <v>28</v>
      </c>
      <c r="B398" s="4" t="s">
        <v>48</v>
      </c>
      <c r="C398" s="10">
        <v>192764</v>
      </c>
      <c r="D398" s="10">
        <v>134938847</v>
      </c>
      <c r="E398" s="2" t="s">
        <v>85</v>
      </c>
      <c r="F398" s="14">
        <v>0.64394300000000004</v>
      </c>
      <c r="G398" s="13" t="s">
        <v>80</v>
      </c>
      <c r="H398" s="14">
        <v>0.80853889999999995</v>
      </c>
      <c r="I398" s="11">
        <v>0.89</v>
      </c>
      <c r="J398" s="11">
        <f t="shared" si="21"/>
        <v>0.90847067415730332</v>
      </c>
      <c r="K398" s="5" t="s">
        <v>34</v>
      </c>
    </row>
    <row r="399" spans="1:12">
      <c r="A399" s="4" t="s">
        <v>28</v>
      </c>
      <c r="B399" s="4" t="s">
        <v>49</v>
      </c>
      <c r="C399" s="10">
        <v>189400</v>
      </c>
      <c r="D399" s="10">
        <v>133818115</v>
      </c>
      <c r="E399" s="2" t="s">
        <v>85</v>
      </c>
      <c r="F399" s="14">
        <v>0.63931179999999999</v>
      </c>
      <c r="G399" s="13" t="s">
        <v>80</v>
      </c>
      <c r="H399" s="14">
        <v>0.77247790000000005</v>
      </c>
      <c r="I399" s="11">
        <v>0.89</v>
      </c>
      <c r="J399" s="11">
        <f t="shared" si="21"/>
        <v>0.86795269662921348</v>
      </c>
      <c r="K399" s="5" t="s">
        <v>34</v>
      </c>
    </row>
    <row r="400" spans="1:12">
      <c r="A400" s="4" t="s">
        <v>28</v>
      </c>
      <c r="B400" s="4" t="s">
        <v>50</v>
      </c>
      <c r="C400" s="10">
        <v>65297589</v>
      </c>
      <c r="D400" s="10">
        <v>115103150</v>
      </c>
      <c r="E400" s="2" t="s">
        <v>85</v>
      </c>
      <c r="F400" s="14">
        <v>0.63845770000000002</v>
      </c>
      <c r="G400" s="13" t="s">
        <v>80</v>
      </c>
      <c r="H400" s="14">
        <v>0.76592800000000005</v>
      </c>
      <c r="I400" s="11">
        <v>0.89</v>
      </c>
      <c r="J400" s="11">
        <f t="shared" si="21"/>
        <v>0.86059325842696632</v>
      </c>
      <c r="K400" s="5" t="s">
        <v>34</v>
      </c>
    </row>
    <row r="401" spans="1:12">
      <c r="A401" s="4" t="s">
        <v>28</v>
      </c>
      <c r="B401" s="4" t="s">
        <v>56</v>
      </c>
      <c r="C401" s="10">
        <v>76738959</v>
      </c>
      <c r="D401" s="10">
        <v>102397317</v>
      </c>
      <c r="E401" s="2" t="s">
        <v>85</v>
      </c>
      <c r="F401" s="14">
        <v>0.63764180000000004</v>
      </c>
      <c r="G401" s="13" t="s">
        <v>80</v>
      </c>
      <c r="H401" s="14">
        <v>0.75969989999999998</v>
      </c>
      <c r="I401" s="11">
        <v>0.89</v>
      </c>
      <c r="J401" s="11">
        <f t="shared" si="21"/>
        <v>0.85359539325842693</v>
      </c>
      <c r="K401" s="5" t="s">
        <v>34</v>
      </c>
    </row>
    <row r="402" spans="1:12">
      <c r="A402" s="4" t="s">
        <v>28</v>
      </c>
      <c r="B402" s="4" t="s">
        <v>64</v>
      </c>
      <c r="C402" s="10">
        <v>46461309</v>
      </c>
      <c r="D402" s="10">
        <v>90158005</v>
      </c>
      <c r="E402" s="4" t="s">
        <v>87</v>
      </c>
      <c r="F402" s="24">
        <v>1</v>
      </c>
      <c r="G402" s="14" t="s">
        <v>78</v>
      </c>
      <c r="H402" s="24">
        <v>1</v>
      </c>
      <c r="I402" s="11">
        <v>0.89</v>
      </c>
      <c r="J402" s="11">
        <f t="shared" si="21"/>
        <v>1.1235955056179776</v>
      </c>
      <c r="K402" s="3" t="s">
        <v>34</v>
      </c>
      <c r="L402" s="2" t="s">
        <v>35</v>
      </c>
    </row>
    <row r="403" spans="1:12">
      <c r="A403" s="4" t="s">
        <v>28</v>
      </c>
      <c r="B403" s="4" t="s">
        <v>62</v>
      </c>
      <c r="C403" s="10">
        <v>400959</v>
      </c>
      <c r="D403" s="10">
        <v>14186333</v>
      </c>
      <c r="E403" s="4" t="s">
        <v>87</v>
      </c>
      <c r="F403" s="14">
        <v>0.92254910000000001</v>
      </c>
      <c r="G403" s="14" t="s">
        <v>78</v>
      </c>
      <c r="H403" s="14">
        <v>0.84509829999999997</v>
      </c>
      <c r="I403" s="11">
        <v>0.89</v>
      </c>
      <c r="J403" s="11">
        <f t="shared" si="21"/>
        <v>0.94954865168539326</v>
      </c>
      <c r="K403" s="5" t="s">
        <v>34</v>
      </c>
    </row>
    <row r="404" spans="1:12">
      <c r="A404" s="4" t="s">
        <v>28</v>
      </c>
      <c r="B404" s="4" t="s">
        <v>57</v>
      </c>
      <c r="C404" s="4">
        <v>1</v>
      </c>
      <c r="D404" s="10">
        <v>78077248</v>
      </c>
      <c r="E404" s="4" t="s">
        <v>87</v>
      </c>
      <c r="F404" s="14">
        <v>0.92873399999999995</v>
      </c>
      <c r="G404" s="14" t="s">
        <v>78</v>
      </c>
      <c r="H404" s="14">
        <v>0.85746800000000001</v>
      </c>
      <c r="I404" s="11">
        <v>0.89</v>
      </c>
      <c r="J404" s="11">
        <f t="shared" si="21"/>
        <v>0.96344719101123599</v>
      </c>
      <c r="K404" s="5" t="s">
        <v>34</v>
      </c>
    </row>
    <row r="405" spans="1:12">
      <c r="A405" s="4" t="s">
        <v>28</v>
      </c>
      <c r="B405" s="4" t="s">
        <v>57</v>
      </c>
      <c r="C405" s="10">
        <v>57113092</v>
      </c>
      <c r="D405" s="10">
        <v>59869243</v>
      </c>
      <c r="E405" s="4" t="s">
        <v>2</v>
      </c>
      <c r="F405" s="3" t="s">
        <v>68</v>
      </c>
      <c r="G405" s="3"/>
      <c r="H405" s="3" t="s">
        <v>68</v>
      </c>
      <c r="I405" s="11">
        <v>0.89</v>
      </c>
      <c r="J405" s="2" t="s">
        <v>68</v>
      </c>
      <c r="K405" s="2" t="s">
        <v>88</v>
      </c>
    </row>
    <row r="406" spans="1:12">
      <c r="A406" s="4" t="s">
        <v>39</v>
      </c>
      <c r="B406" s="4" t="s">
        <v>44</v>
      </c>
      <c r="C406" s="10">
        <v>144009053</v>
      </c>
      <c r="D406" s="10">
        <v>249212878</v>
      </c>
      <c r="E406" s="5" t="s">
        <v>1</v>
      </c>
      <c r="F406" s="24">
        <v>0.70199069999999997</v>
      </c>
      <c r="G406" s="27" t="s">
        <v>72</v>
      </c>
      <c r="H406" s="24">
        <v>0.67779998812117603</v>
      </c>
      <c r="I406" s="24">
        <v>1</v>
      </c>
      <c r="J406" s="24">
        <f>H406/I406</f>
        <v>0.67779998812117603</v>
      </c>
      <c r="K406" s="5" t="s">
        <v>38</v>
      </c>
      <c r="L406" s="3"/>
    </row>
    <row r="407" spans="1:12">
      <c r="A407" s="4" t="s">
        <v>39</v>
      </c>
      <c r="B407" s="4" t="s">
        <v>60</v>
      </c>
      <c r="C407" s="10">
        <v>62586313</v>
      </c>
      <c r="D407" s="10">
        <v>62854513</v>
      </c>
      <c r="E407" s="2" t="s">
        <v>86</v>
      </c>
      <c r="F407" s="11">
        <v>9.5759830000000004E-2</v>
      </c>
      <c r="G407" s="11" t="s">
        <v>79</v>
      </c>
      <c r="H407" s="11">
        <v>0.89409910000000004</v>
      </c>
      <c r="I407" s="11">
        <v>1</v>
      </c>
      <c r="J407" s="11">
        <f>H407/I407</f>
        <v>0.89409910000000004</v>
      </c>
      <c r="K407" s="4" t="s">
        <v>34</v>
      </c>
    </row>
    <row r="408" spans="1:12">
      <c r="A408" s="4" t="s">
        <v>39</v>
      </c>
      <c r="B408" s="4" t="s">
        <v>55</v>
      </c>
      <c r="C408" s="10">
        <v>19628633</v>
      </c>
      <c r="D408" s="10">
        <v>31694661</v>
      </c>
      <c r="E408" s="2" t="s">
        <v>86</v>
      </c>
      <c r="F408" s="11">
        <v>8.2504530000000006E-2</v>
      </c>
      <c r="G408" s="11" t="s">
        <v>79</v>
      </c>
      <c r="H408" s="11">
        <v>0.91007640000000001</v>
      </c>
      <c r="I408" s="11">
        <v>1</v>
      </c>
      <c r="J408" s="11">
        <f>H408/I408</f>
        <v>0.91007640000000001</v>
      </c>
      <c r="K408" s="4" t="s">
        <v>34</v>
      </c>
    </row>
    <row r="409" spans="1:12">
      <c r="A409" s="2" t="s">
        <v>40</v>
      </c>
      <c r="B409" s="2" t="s">
        <v>60</v>
      </c>
      <c r="C409" s="2">
        <v>0</v>
      </c>
      <c r="D409" s="15">
        <v>26919544</v>
      </c>
      <c r="E409" s="2" t="s">
        <v>85</v>
      </c>
    </row>
    <row r="410" spans="1:12">
      <c r="A410" s="2" t="s">
        <v>40</v>
      </c>
      <c r="B410" s="2" t="s">
        <v>61</v>
      </c>
      <c r="C410" s="15">
        <v>19749</v>
      </c>
      <c r="D410" s="15">
        <v>32843090</v>
      </c>
      <c r="E410" s="2" t="s">
        <v>86</v>
      </c>
    </row>
    <row r="411" spans="1:12">
      <c r="A411" s="2" t="s">
        <v>40</v>
      </c>
      <c r="B411" s="2" t="s">
        <v>62</v>
      </c>
      <c r="C411" s="2">
        <v>0</v>
      </c>
      <c r="D411" s="15">
        <v>14901746</v>
      </c>
      <c r="E411" s="2" t="s">
        <v>86</v>
      </c>
    </row>
    <row r="412" spans="1:12">
      <c r="A412" s="2" t="s">
        <v>40</v>
      </c>
      <c r="B412" s="2" t="s">
        <v>52</v>
      </c>
      <c r="C412" s="2">
        <v>0</v>
      </c>
      <c r="D412" s="15">
        <v>24712113</v>
      </c>
      <c r="E412" s="2" t="s">
        <v>85</v>
      </c>
    </row>
    <row r="413" spans="1:12">
      <c r="A413" s="2" t="s">
        <v>40</v>
      </c>
      <c r="B413" s="2" t="s">
        <v>59</v>
      </c>
      <c r="C413" s="15">
        <v>17438607</v>
      </c>
      <c r="D413" s="15">
        <v>29987462</v>
      </c>
      <c r="E413" s="2" t="s">
        <v>85</v>
      </c>
    </row>
    <row r="414" spans="1:12">
      <c r="A414" s="2" t="s">
        <v>40</v>
      </c>
      <c r="B414" s="2" t="s">
        <v>59</v>
      </c>
      <c r="C414" s="15">
        <v>46049114</v>
      </c>
      <c r="D414" s="15">
        <v>51304566</v>
      </c>
      <c r="E414" s="2" t="s">
        <v>85</v>
      </c>
    </row>
    <row r="415" spans="1:12">
      <c r="A415" s="4" t="s">
        <v>41</v>
      </c>
      <c r="B415" s="4" t="s">
        <v>61</v>
      </c>
      <c r="C415" s="10">
        <v>27473901</v>
      </c>
      <c r="D415" s="10">
        <v>30673927</v>
      </c>
      <c r="E415" s="2" t="s">
        <v>86</v>
      </c>
      <c r="F415" s="5" t="s">
        <v>68</v>
      </c>
      <c r="G415" s="5"/>
      <c r="H415" s="25" t="s">
        <v>68</v>
      </c>
      <c r="I415" s="11">
        <v>1</v>
      </c>
      <c r="J415" s="11" t="s">
        <v>68</v>
      </c>
      <c r="K415" s="4" t="s">
        <v>88</v>
      </c>
      <c r="L415" s="2" t="s">
        <v>71</v>
      </c>
    </row>
    <row r="416" spans="1:12">
      <c r="A416" s="4" t="s">
        <v>41</v>
      </c>
      <c r="B416" s="4" t="s">
        <v>50</v>
      </c>
      <c r="C416" s="10">
        <v>57082961</v>
      </c>
      <c r="D416" s="10">
        <v>88862099</v>
      </c>
      <c r="E416" s="2" t="s">
        <v>85</v>
      </c>
      <c r="F416" s="11">
        <v>0.60228689999999996</v>
      </c>
      <c r="G416" s="13" t="s">
        <v>80</v>
      </c>
      <c r="H416" s="11">
        <v>0.51437520000000003</v>
      </c>
      <c r="I416" s="11">
        <v>1</v>
      </c>
      <c r="J416" s="11">
        <f>H416/I416</f>
        <v>0.51437520000000003</v>
      </c>
      <c r="K416" s="4" t="s">
        <v>38</v>
      </c>
    </row>
    <row r="417" spans="1:12">
      <c r="A417" s="4" t="s">
        <v>41</v>
      </c>
      <c r="B417" s="4" t="s">
        <v>62</v>
      </c>
      <c r="C417" s="10">
        <v>8354833</v>
      </c>
      <c r="D417" s="10">
        <v>15434545</v>
      </c>
      <c r="E417" s="2" t="s">
        <v>86</v>
      </c>
      <c r="F417" s="5" t="s">
        <v>68</v>
      </c>
      <c r="G417" s="5"/>
      <c r="H417" s="5" t="s">
        <v>68</v>
      </c>
      <c r="I417" s="11">
        <v>1</v>
      </c>
      <c r="J417" s="11" t="s">
        <v>68</v>
      </c>
      <c r="K417" s="4" t="s">
        <v>88</v>
      </c>
      <c r="L417" s="2" t="s">
        <v>71</v>
      </c>
    </row>
    <row r="418" spans="1:12">
      <c r="A418" s="4" t="s">
        <v>42</v>
      </c>
      <c r="B418" s="4" t="s">
        <v>44</v>
      </c>
      <c r="C418" s="10">
        <v>754192</v>
      </c>
      <c r="D418" s="10">
        <v>28084571</v>
      </c>
      <c r="E418" s="2" t="s">
        <v>85</v>
      </c>
      <c r="F418" s="5" t="s">
        <v>68</v>
      </c>
      <c r="G418" s="5"/>
      <c r="H418" s="5" t="s">
        <v>68</v>
      </c>
      <c r="I418" s="11">
        <v>1</v>
      </c>
      <c r="J418" s="5" t="s">
        <v>68</v>
      </c>
      <c r="K418" s="5" t="s">
        <v>88</v>
      </c>
      <c r="L418" s="2" t="s">
        <v>71</v>
      </c>
    </row>
    <row r="419" spans="1:12">
      <c r="A419" s="4" t="s">
        <v>42</v>
      </c>
      <c r="B419" s="4" t="s">
        <v>44</v>
      </c>
      <c r="C419" s="10">
        <v>144945737</v>
      </c>
      <c r="D419" s="10">
        <v>219739664</v>
      </c>
      <c r="E419" s="2" t="s">
        <v>85</v>
      </c>
      <c r="F419" s="11">
        <v>0.68315700000000001</v>
      </c>
      <c r="G419" s="13" t="s">
        <v>80</v>
      </c>
      <c r="H419" s="11">
        <v>1.1561380000000001</v>
      </c>
      <c r="I419" s="11">
        <v>1</v>
      </c>
      <c r="J419" s="11">
        <f>H419/I419</f>
        <v>1.1561380000000001</v>
      </c>
      <c r="K419" s="4" t="s">
        <v>34</v>
      </c>
    </row>
    <row r="420" spans="1:12">
      <c r="A420" s="4" t="s">
        <v>42</v>
      </c>
      <c r="B420" s="4" t="s">
        <v>44</v>
      </c>
      <c r="C420" s="10">
        <v>144009053</v>
      </c>
      <c r="D420" s="10">
        <v>248990353</v>
      </c>
      <c r="E420" s="4" t="s">
        <v>87</v>
      </c>
      <c r="F420" s="11">
        <v>0.69098300000000001</v>
      </c>
      <c r="G420" s="14" t="s">
        <v>78</v>
      </c>
      <c r="H420" s="11">
        <v>0.38196590000000002</v>
      </c>
      <c r="I420" s="11">
        <v>1</v>
      </c>
      <c r="J420" s="11">
        <f>H420/I420</f>
        <v>0.38196590000000002</v>
      </c>
      <c r="K420" s="4" t="s">
        <v>38</v>
      </c>
    </row>
    <row r="421" spans="1:12">
      <c r="A421" s="4" t="s">
        <v>42</v>
      </c>
      <c r="B421" s="4" t="s">
        <v>44</v>
      </c>
      <c r="C421" s="10">
        <v>219741820</v>
      </c>
      <c r="D421" s="10">
        <v>249212878</v>
      </c>
      <c r="E421" s="2" t="s">
        <v>85</v>
      </c>
      <c r="F421" s="11">
        <v>0.70386439999999995</v>
      </c>
      <c r="G421" s="13" t="s">
        <v>80</v>
      </c>
      <c r="H421" s="11">
        <v>1.3768309999999999</v>
      </c>
      <c r="I421" s="11">
        <v>1</v>
      </c>
      <c r="J421" s="11">
        <f>H421/I421</f>
        <v>1.3768309999999999</v>
      </c>
      <c r="K421" s="4" t="s">
        <v>34</v>
      </c>
    </row>
    <row r="422" spans="1:12">
      <c r="A422" s="4" t="s">
        <v>42</v>
      </c>
      <c r="B422" s="4" t="s">
        <v>63</v>
      </c>
      <c r="C422" s="10">
        <v>11162280</v>
      </c>
      <c r="D422" s="10">
        <v>32539430</v>
      </c>
      <c r="E422" s="2" t="s">
        <v>85</v>
      </c>
      <c r="F422" s="11">
        <v>0.58336529999999998</v>
      </c>
      <c r="G422" s="13" t="s">
        <v>80</v>
      </c>
      <c r="H422" s="11">
        <v>0.40018429999999999</v>
      </c>
      <c r="I422" s="11">
        <v>1</v>
      </c>
      <c r="J422" s="11">
        <f>H422/I422</f>
        <v>0.40018429999999999</v>
      </c>
      <c r="K422" s="4" t="s">
        <v>38</v>
      </c>
    </row>
    <row r="423" spans="1:12">
      <c r="A423" s="4" t="s">
        <v>42</v>
      </c>
      <c r="B423" s="4" t="s">
        <v>60</v>
      </c>
      <c r="C423" s="10">
        <v>102207701</v>
      </c>
      <c r="D423" s="10">
        <v>191046462</v>
      </c>
      <c r="E423" s="2" t="s">
        <v>85</v>
      </c>
      <c r="F423" s="24" t="s">
        <v>68</v>
      </c>
      <c r="G423" s="24"/>
      <c r="H423" s="24" t="s">
        <v>68</v>
      </c>
      <c r="I423" s="11">
        <v>1</v>
      </c>
      <c r="J423" s="11" t="s">
        <v>68</v>
      </c>
      <c r="K423" s="4" t="s">
        <v>88</v>
      </c>
      <c r="L423" s="2" t="s">
        <v>71</v>
      </c>
    </row>
    <row r="424" spans="1:12">
      <c r="A424" s="4" t="s">
        <v>42</v>
      </c>
      <c r="B424" s="4" t="s">
        <v>54</v>
      </c>
      <c r="C424" s="10">
        <v>89176719</v>
      </c>
      <c r="D424" s="10">
        <v>135212752</v>
      </c>
      <c r="E424" s="2" t="s">
        <v>86</v>
      </c>
      <c r="F424" s="24" t="s">
        <v>68</v>
      </c>
      <c r="G424" s="24"/>
      <c r="H424" s="24" t="s">
        <v>68</v>
      </c>
      <c r="I424" s="11">
        <v>1</v>
      </c>
      <c r="J424" s="11" t="s">
        <v>68</v>
      </c>
      <c r="K424" s="4" t="s">
        <v>88</v>
      </c>
      <c r="L424" s="2" t="s">
        <v>71</v>
      </c>
    </row>
    <row r="425" spans="1:12">
      <c r="A425" s="4" t="s">
        <v>42</v>
      </c>
      <c r="B425" s="4" t="s">
        <v>46</v>
      </c>
      <c r="C425" s="10">
        <v>64546848</v>
      </c>
      <c r="D425" s="10">
        <v>79218751</v>
      </c>
      <c r="E425" s="2" t="s">
        <v>85</v>
      </c>
      <c r="F425" s="24">
        <v>0.58974789999999999</v>
      </c>
      <c r="G425" s="13" t="s">
        <v>80</v>
      </c>
      <c r="H425" s="24">
        <v>0.43752550000000001</v>
      </c>
      <c r="I425" s="11">
        <v>1</v>
      </c>
      <c r="J425" s="11">
        <f>H425/I425</f>
        <v>0.43752550000000001</v>
      </c>
      <c r="K425" s="4" t="s">
        <v>38</v>
      </c>
    </row>
    <row r="426" spans="1:12">
      <c r="A426" s="4" t="s">
        <v>42</v>
      </c>
      <c r="B426" s="4" t="s">
        <v>46</v>
      </c>
      <c r="C426" s="10">
        <v>63637514</v>
      </c>
      <c r="D426" s="10">
        <v>159048906</v>
      </c>
      <c r="E426" s="4" t="s">
        <v>87</v>
      </c>
      <c r="F426" s="11">
        <v>0.56466649999999996</v>
      </c>
      <c r="G426" s="14" t="s">
        <v>78</v>
      </c>
      <c r="H426" s="11">
        <v>0.1293329</v>
      </c>
      <c r="I426" s="11">
        <v>1</v>
      </c>
      <c r="J426" s="11">
        <f>H426/I426</f>
        <v>0.1293329</v>
      </c>
      <c r="K426" s="4" t="s">
        <v>38</v>
      </c>
    </row>
    <row r="427" spans="1:12">
      <c r="A427" s="4" t="s">
        <v>42</v>
      </c>
      <c r="B427" s="4" t="s">
        <v>61</v>
      </c>
      <c r="C427" s="10">
        <v>97156908</v>
      </c>
      <c r="D427" s="10">
        <v>119707444</v>
      </c>
      <c r="E427" s="2" t="s">
        <v>85</v>
      </c>
      <c r="F427" s="11">
        <v>0.5417805</v>
      </c>
      <c r="G427" s="13" t="s">
        <v>80</v>
      </c>
      <c r="H427" s="11">
        <v>0.1823601</v>
      </c>
      <c r="I427" s="11">
        <v>1</v>
      </c>
      <c r="J427" s="11">
        <f>H427/I427</f>
        <v>0.1823601</v>
      </c>
      <c r="K427" s="4" t="s">
        <v>38</v>
      </c>
    </row>
    <row r="428" spans="1:12">
      <c r="A428" s="4" t="s">
        <v>42</v>
      </c>
      <c r="B428" s="4" t="s">
        <v>49</v>
      </c>
      <c r="C428" s="10">
        <v>189400</v>
      </c>
      <c r="D428" s="10">
        <v>108983977</v>
      </c>
      <c r="E428" s="2" t="s">
        <v>85</v>
      </c>
      <c r="F428" s="24" t="s">
        <v>68</v>
      </c>
      <c r="G428" s="24"/>
      <c r="H428" s="24" t="s">
        <v>68</v>
      </c>
      <c r="I428" s="11">
        <v>1</v>
      </c>
      <c r="J428" s="11" t="s">
        <v>68</v>
      </c>
      <c r="K428" s="4" t="s">
        <v>88</v>
      </c>
      <c r="L428" s="2" t="s">
        <v>71</v>
      </c>
    </row>
    <row r="429" spans="1:12">
      <c r="A429" s="4" t="s">
        <v>42</v>
      </c>
      <c r="B429" s="4" t="s">
        <v>50</v>
      </c>
      <c r="C429" s="10">
        <v>110413817</v>
      </c>
      <c r="D429" s="10">
        <v>115103150</v>
      </c>
      <c r="E429" s="2" t="s">
        <v>86</v>
      </c>
      <c r="F429" s="11">
        <v>0.41303869999999998</v>
      </c>
      <c r="G429" s="11" t="s">
        <v>79</v>
      </c>
      <c r="H429" s="11">
        <v>0.29631010000000002</v>
      </c>
      <c r="I429" s="11">
        <v>1</v>
      </c>
      <c r="J429" s="11">
        <f>H429/I429</f>
        <v>0.29631010000000002</v>
      </c>
      <c r="K429" s="4" t="s">
        <v>38</v>
      </c>
    </row>
    <row r="430" spans="1:12">
      <c r="A430" s="4" t="s">
        <v>42</v>
      </c>
      <c r="B430" s="4" t="s">
        <v>56</v>
      </c>
      <c r="C430" s="10">
        <v>72572303</v>
      </c>
      <c r="D430" s="10">
        <v>74062144</v>
      </c>
      <c r="E430" s="2" t="s">
        <v>85</v>
      </c>
      <c r="F430" s="11">
        <v>0.57176479999999996</v>
      </c>
      <c r="G430" s="13" t="s">
        <v>80</v>
      </c>
      <c r="H430" s="11">
        <v>0.33516560000000001</v>
      </c>
      <c r="I430" s="11">
        <v>1</v>
      </c>
      <c r="J430" s="11">
        <f>H430/I430</f>
        <v>0.33516560000000001</v>
      </c>
      <c r="K430" s="4" t="s">
        <v>38</v>
      </c>
    </row>
    <row r="431" spans="1:12">
      <c r="A431" s="4" t="s">
        <v>42</v>
      </c>
      <c r="B431" s="4" t="s">
        <v>62</v>
      </c>
      <c r="C431" s="10">
        <v>5280440</v>
      </c>
      <c r="D431" s="10">
        <v>15854257</v>
      </c>
      <c r="E431" s="2" t="s">
        <v>86</v>
      </c>
      <c r="F431" s="24" t="s">
        <v>68</v>
      </c>
      <c r="G431" s="24"/>
      <c r="H431" s="24" t="s">
        <v>68</v>
      </c>
      <c r="I431" s="11">
        <v>1</v>
      </c>
      <c r="J431" s="11" t="s">
        <v>68</v>
      </c>
      <c r="K431" s="4" t="s">
        <v>88</v>
      </c>
      <c r="L431" s="2" t="s">
        <v>71</v>
      </c>
    </row>
    <row r="432" spans="1:12">
      <c r="A432" s="4" t="s">
        <v>42</v>
      </c>
      <c r="B432" s="4" t="s">
        <v>62</v>
      </c>
      <c r="C432" s="10">
        <v>29187497</v>
      </c>
      <c r="D432" s="10">
        <v>36977854</v>
      </c>
      <c r="E432" s="2" t="s">
        <v>85</v>
      </c>
      <c r="F432" s="11">
        <v>0.52779189999999998</v>
      </c>
      <c r="G432" s="13" t="s">
        <v>80</v>
      </c>
      <c r="H432" s="11">
        <v>0.1177105</v>
      </c>
      <c r="I432" s="11">
        <v>1</v>
      </c>
      <c r="J432" s="11">
        <f>H432/I432</f>
        <v>0.1177105</v>
      </c>
      <c r="K432" s="4" t="s">
        <v>38</v>
      </c>
    </row>
    <row r="433" spans="1:12">
      <c r="A433" s="4" t="s">
        <v>42</v>
      </c>
      <c r="B433" s="4" t="s">
        <v>62</v>
      </c>
      <c r="C433" s="10">
        <v>36939748</v>
      </c>
      <c r="D433" s="10">
        <v>80263427</v>
      </c>
      <c r="E433" s="4" t="s">
        <v>87</v>
      </c>
      <c r="F433" s="11">
        <v>0.64476579999999994</v>
      </c>
      <c r="G433" s="14" t="s">
        <v>78</v>
      </c>
      <c r="H433" s="11">
        <v>0.2895316</v>
      </c>
      <c r="I433" s="11">
        <v>1</v>
      </c>
      <c r="J433" s="11">
        <f>H433/I433</f>
        <v>0.2895316</v>
      </c>
      <c r="K433" s="4" t="s">
        <v>38</v>
      </c>
    </row>
    <row r="434" spans="1:12">
      <c r="A434" s="4" t="s">
        <v>42</v>
      </c>
      <c r="B434" s="4" t="s">
        <v>57</v>
      </c>
      <c r="C434" s="10">
        <v>38349308</v>
      </c>
      <c r="D434" s="10">
        <v>77989174</v>
      </c>
      <c r="E434" s="2" t="s">
        <v>86</v>
      </c>
      <c r="F434" s="11">
        <v>0.4128656</v>
      </c>
      <c r="G434" s="11" t="s">
        <v>79</v>
      </c>
      <c r="H434" s="11">
        <v>0.29681249999999998</v>
      </c>
      <c r="I434" s="11">
        <v>1</v>
      </c>
      <c r="J434" s="11">
        <f>H434/I434</f>
        <v>0.29681249999999998</v>
      </c>
      <c r="K434" s="4" t="s">
        <v>38</v>
      </c>
    </row>
    <row r="435" spans="1:12">
      <c r="A435" s="4" t="s">
        <v>42</v>
      </c>
      <c r="B435" s="4" t="s">
        <v>66</v>
      </c>
      <c r="C435" s="10">
        <v>48938018</v>
      </c>
      <c r="D435" s="10">
        <v>66852910</v>
      </c>
      <c r="E435" s="2" t="s">
        <v>85</v>
      </c>
      <c r="F435" s="24" t="s">
        <v>68</v>
      </c>
      <c r="G435" s="24"/>
      <c r="H435" s="24" t="s">
        <v>68</v>
      </c>
      <c r="I435" s="11">
        <v>1</v>
      </c>
      <c r="J435" s="24" t="s">
        <v>68</v>
      </c>
      <c r="K435" s="5" t="s">
        <v>88</v>
      </c>
      <c r="L435" s="3" t="s">
        <v>84</v>
      </c>
    </row>
    <row r="436" spans="1:12">
      <c r="A436" s="4" t="s">
        <v>42</v>
      </c>
      <c r="B436" s="4" t="s">
        <v>66</v>
      </c>
      <c r="C436" s="10">
        <v>66853840</v>
      </c>
      <c r="D436" s="10">
        <v>154929412</v>
      </c>
      <c r="E436" s="2" t="s">
        <v>85</v>
      </c>
      <c r="F436" s="24" t="s">
        <v>68</v>
      </c>
      <c r="G436" s="24"/>
      <c r="H436" s="24" t="s">
        <v>68</v>
      </c>
      <c r="I436" s="11">
        <v>1</v>
      </c>
      <c r="J436" s="24" t="s">
        <v>68</v>
      </c>
      <c r="K436" s="5" t="s">
        <v>88</v>
      </c>
      <c r="L436" s="3" t="s">
        <v>84</v>
      </c>
    </row>
    <row r="437" spans="1:12">
      <c r="A437" s="2" t="s">
        <v>42</v>
      </c>
      <c r="B437" s="2" t="s">
        <v>66</v>
      </c>
      <c r="C437" s="15">
        <v>154979673</v>
      </c>
      <c r="D437" s="15">
        <v>155219364</v>
      </c>
      <c r="E437" s="2" t="s">
        <v>85</v>
      </c>
      <c r="F437" s="24" t="s">
        <v>68</v>
      </c>
      <c r="G437" s="30"/>
      <c r="H437" s="24" t="s">
        <v>68</v>
      </c>
      <c r="I437" s="11">
        <v>1</v>
      </c>
      <c r="J437" s="24" t="s">
        <v>68</v>
      </c>
      <c r="K437" s="5" t="s">
        <v>88</v>
      </c>
      <c r="L437" s="3" t="s">
        <v>84</v>
      </c>
    </row>
    <row r="438" spans="1:12">
      <c r="A438" s="2" t="s">
        <v>43</v>
      </c>
      <c r="B438" s="2" t="s">
        <v>45</v>
      </c>
      <c r="C438" s="15">
        <v>176882660</v>
      </c>
      <c r="D438" s="15">
        <v>177001221</v>
      </c>
      <c r="E438" s="2" t="s">
        <v>2</v>
      </c>
      <c r="F438" s="3"/>
      <c r="G438" s="3"/>
      <c r="H438" s="3"/>
      <c r="I438" s="11"/>
      <c r="J438" s="11"/>
      <c r="K438" s="2"/>
    </row>
    <row r="439" spans="1:12">
      <c r="A439" s="2" t="s">
        <v>43</v>
      </c>
      <c r="B439" s="2" t="s">
        <v>60</v>
      </c>
      <c r="C439" s="15">
        <v>70851943</v>
      </c>
      <c r="D439" s="15">
        <v>71299934</v>
      </c>
      <c r="E439" s="2" t="s">
        <v>85</v>
      </c>
    </row>
    <row r="440" spans="1:12">
      <c r="A440" s="2" t="s">
        <v>43</v>
      </c>
      <c r="B440" s="2" t="s">
        <v>60</v>
      </c>
      <c r="C440" s="15">
        <v>92255624</v>
      </c>
      <c r="D440" s="15">
        <v>99722486</v>
      </c>
      <c r="E440" s="2" t="s">
        <v>87</v>
      </c>
    </row>
    <row r="441" spans="1:12">
      <c r="A441" s="2" t="s">
        <v>43</v>
      </c>
      <c r="B441" s="2" t="s">
        <v>53</v>
      </c>
      <c r="C441" s="15">
        <v>50817937</v>
      </c>
      <c r="D441" s="15">
        <v>180915260</v>
      </c>
      <c r="E441" s="2" t="s">
        <v>87</v>
      </c>
    </row>
    <row r="442" spans="1:12">
      <c r="A442" s="2" t="s">
        <v>43</v>
      </c>
      <c r="B442" s="2" t="s">
        <v>54</v>
      </c>
      <c r="C442" s="15">
        <v>106402373</v>
      </c>
      <c r="D442" s="15">
        <v>106672762</v>
      </c>
      <c r="E442" s="2" t="s">
        <v>85</v>
      </c>
    </row>
    <row r="443" spans="1:12">
      <c r="A443" s="2" t="s">
        <v>43</v>
      </c>
      <c r="B443" s="2" t="s">
        <v>47</v>
      </c>
      <c r="C443" s="15">
        <v>120784696</v>
      </c>
      <c r="D443" s="15">
        <v>121087897</v>
      </c>
      <c r="E443" s="2" t="s">
        <v>86</v>
      </c>
    </row>
    <row r="444" spans="1:12">
      <c r="A444" s="2" t="s">
        <v>43</v>
      </c>
      <c r="B444" s="2" t="s">
        <v>61</v>
      </c>
      <c r="C444" s="15">
        <v>21798553</v>
      </c>
      <c r="D444" s="15">
        <v>22200955</v>
      </c>
      <c r="E444" s="2" t="s">
        <v>86</v>
      </c>
    </row>
    <row r="445" spans="1:12">
      <c r="A445" s="2" t="s">
        <v>43</v>
      </c>
      <c r="B445" s="2" t="s">
        <v>48</v>
      </c>
      <c r="C445" s="15">
        <v>34533041</v>
      </c>
      <c r="D445" s="15">
        <v>35543569</v>
      </c>
      <c r="E445" s="2" t="s">
        <v>85</v>
      </c>
    </row>
    <row r="446" spans="1:12">
      <c r="A446" s="2" t="s">
        <v>43</v>
      </c>
      <c r="B446" s="2" t="s">
        <v>48</v>
      </c>
      <c r="C446" s="15">
        <v>86733744</v>
      </c>
      <c r="D446" s="15">
        <v>135006516</v>
      </c>
      <c r="E446" s="2" t="s">
        <v>85</v>
      </c>
    </row>
    <row r="447" spans="1:12">
      <c r="A447" s="2" t="s">
        <v>43</v>
      </c>
      <c r="B447" s="2" t="s">
        <v>48</v>
      </c>
      <c r="C447" s="15">
        <v>86733744</v>
      </c>
      <c r="D447" s="15">
        <v>135006516</v>
      </c>
      <c r="E447" s="2" t="s">
        <v>87</v>
      </c>
    </row>
    <row r="448" spans="1:12">
      <c r="A448" s="2" t="s">
        <v>43</v>
      </c>
      <c r="B448" s="2" t="s">
        <v>50</v>
      </c>
      <c r="C448" s="15">
        <v>41014354</v>
      </c>
      <c r="D448" s="15">
        <v>41145010</v>
      </c>
      <c r="E448" s="2" t="s">
        <v>86</v>
      </c>
    </row>
    <row r="449" spans="1:12">
      <c r="A449" s="2" t="s">
        <v>43</v>
      </c>
      <c r="B449" s="2" t="s">
        <v>50</v>
      </c>
      <c r="C449" s="15">
        <v>42785741</v>
      </c>
      <c r="D449" s="15">
        <v>115169878</v>
      </c>
      <c r="E449" s="2" t="s">
        <v>86</v>
      </c>
    </row>
    <row r="450" spans="1:12">
      <c r="A450" s="2" t="s">
        <v>43</v>
      </c>
      <c r="B450" s="2" t="s">
        <v>51</v>
      </c>
      <c r="C450" s="15">
        <v>71333397</v>
      </c>
      <c r="D450" s="15">
        <v>106110479</v>
      </c>
      <c r="E450" s="2" t="s">
        <v>85</v>
      </c>
    </row>
    <row r="451" spans="1:12">
      <c r="A451" s="2" t="s">
        <v>43</v>
      </c>
      <c r="B451" s="2" t="s">
        <v>51</v>
      </c>
      <c r="C451" s="15">
        <v>71333397</v>
      </c>
      <c r="D451" s="15">
        <v>106110479</v>
      </c>
      <c r="E451" s="2" t="s">
        <v>87</v>
      </c>
    </row>
    <row r="452" spans="1:12">
      <c r="A452" s="2" t="s">
        <v>43</v>
      </c>
      <c r="B452" s="2" t="s">
        <v>51</v>
      </c>
      <c r="C452" s="15">
        <v>107177493</v>
      </c>
      <c r="D452" s="15">
        <v>107349540</v>
      </c>
      <c r="E452" s="2" t="s">
        <v>85</v>
      </c>
    </row>
    <row r="453" spans="1:12">
      <c r="A453" s="2" t="s">
        <v>43</v>
      </c>
      <c r="B453" s="2" t="s">
        <v>64</v>
      </c>
      <c r="C453" s="15">
        <v>60404160</v>
      </c>
      <c r="D453" s="15">
        <v>70383679</v>
      </c>
      <c r="E453" s="2" t="s">
        <v>87</v>
      </c>
    </row>
    <row r="454" spans="1:12">
      <c r="A454" s="2" t="s">
        <v>43</v>
      </c>
      <c r="B454" s="2" t="s">
        <v>62</v>
      </c>
      <c r="C454" s="15">
        <v>35478706</v>
      </c>
      <c r="D454" s="15">
        <v>35921826</v>
      </c>
      <c r="E454" s="2" t="s">
        <v>86</v>
      </c>
    </row>
    <row r="455" spans="1:12">
      <c r="A455" s="2" t="s">
        <v>43</v>
      </c>
      <c r="B455" s="2" t="s">
        <v>52</v>
      </c>
      <c r="C455" s="15">
        <v>54569016</v>
      </c>
      <c r="D455" s="15">
        <v>57173448</v>
      </c>
      <c r="E455" s="2" t="s">
        <v>85</v>
      </c>
    </row>
    <row r="456" spans="1:12">
      <c r="A456" s="2" t="s">
        <v>43</v>
      </c>
      <c r="B456" s="2" t="s">
        <v>58</v>
      </c>
      <c r="C456" s="15">
        <v>40757898</v>
      </c>
      <c r="D456" s="15">
        <v>40992549</v>
      </c>
      <c r="E456" s="2" t="s">
        <v>86</v>
      </c>
    </row>
    <row r="457" spans="1:12">
      <c r="A457" s="32" t="s">
        <v>43</v>
      </c>
      <c r="B457" s="32" t="s">
        <v>59</v>
      </c>
      <c r="C457" s="33">
        <v>40805613</v>
      </c>
      <c r="D457" s="33">
        <v>51304566</v>
      </c>
      <c r="E457" s="32" t="s">
        <v>87</v>
      </c>
      <c r="F457" s="34"/>
      <c r="G457" s="34"/>
      <c r="H457" s="34"/>
      <c r="I457" s="34"/>
      <c r="J457" s="34"/>
      <c r="K457" s="34"/>
      <c r="L457" s="32"/>
    </row>
    <row r="458" spans="1:12">
      <c r="A458" s="9" t="s">
        <v>91</v>
      </c>
    </row>
    <row r="460" spans="1:12">
      <c r="C460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NAVARRO, ALBA (IDIBAPS)</dc:creator>
  <cp:lastModifiedBy>SALAVERRIA, ITZIAR (CDB)</cp:lastModifiedBy>
  <dcterms:created xsi:type="dcterms:W3CDTF">2016-03-22T11:34:36Z</dcterms:created>
  <dcterms:modified xsi:type="dcterms:W3CDTF">2020-09-04T10:30:50Z</dcterms:modified>
</cp:coreProperties>
</file>