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gianferantedm\OneDrive - National Institutes of Health\Projects2\DBA\Genotype Phenotype\RPL35A\Manuscript\Final Manuscript_figures_tables\resubmission\"/>
    </mc:Choice>
  </mc:AlternateContent>
  <xr:revisionPtr revIDLastSave="5" documentId="13_ncr:1_{26CF759E-6212-4907-BE0C-CB9D1B93E081}" xr6:coauthVersionLast="44" xr6:coauthVersionMax="44" xr10:uidLastSave="{5C8AD7E4-65DE-4ECB-BC3F-DAC3C947E23F}"/>
  <bookViews>
    <workbookView xWindow="28680" yWindow="-120" windowWidth="29040" windowHeight="15840" activeTab="4" xr2:uid="{4E0549E9-F923-4D60-805B-4E12BAAF877A}"/>
  </bookViews>
  <sheets>
    <sheet name="supp_table_1" sheetId="6" r:id="rId1"/>
    <sheet name="supp_table_2" sheetId="5" r:id="rId2"/>
    <sheet name="supp_table_3" sheetId="1" r:id="rId3"/>
    <sheet name="supp_table_4" sheetId="4" r:id="rId4"/>
    <sheet name="supp_table_5" sheetId="2" r:id="rId5"/>
    <sheet name="supp_table_6" sheetId="7" r:id="rId6"/>
  </sheets>
  <definedNames>
    <definedName name="_xlnm._FilterDatabase" localSheetId="2" hidden="1">supp_table_3!$B$2:$K$77</definedName>
    <definedName name="_xlnm._FilterDatabase" localSheetId="3" hidden="1">supp_table_4!$B$2:$AA$56</definedName>
    <definedName name="_xlnm._FilterDatabase" localSheetId="4" hidden="1">supp_table_5!$B$1:$FC$31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9" i="2" l="1"/>
  <c r="F25" i="2" l="1"/>
  <c r="F23" i="2"/>
  <c r="F22" i="2"/>
  <c r="F21" i="2"/>
  <c r="F20" i="2"/>
  <c r="F18" i="2"/>
  <c r="F17" i="2"/>
  <c r="F16" i="2"/>
  <c r="F15" i="2"/>
  <c r="F14" i="2"/>
  <c r="F13" i="2"/>
  <c r="F12" i="2"/>
  <c r="F11" i="2"/>
  <c r="F10" i="2"/>
  <c r="F8" i="2"/>
  <c r="F7" i="2"/>
  <c r="F6" i="2"/>
</calcChain>
</file>

<file path=xl/sharedStrings.xml><?xml version="1.0" encoding="utf-8"?>
<sst xmlns="http://schemas.openxmlformats.org/spreadsheetml/2006/main" count="2187" uniqueCount="454">
  <si>
    <t>Source</t>
  </si>
  <si>
    <t>Mutation Type</t>
  </si>
  <si>
    <t xml:space="preserve"> Protein Alteration (NP_000987.2)</t>
  </si>
  <si>
    <t>Nonsense</t>
  </si>
  <si>
    <t>197681013C&gt;T</t>
  </si>
  <si>
    <t>c.304C&gt;T</t>
  </si>
  <si>
    <t>Arg102*</t>
  </si>
  <si>
    <t>Splice Site</t>
  </si>
  <si>
    <t>197678115G&gt;A</t>
  </si>
  <si>
    <t>c.97G&gt;A</t>
  </si>
  <si>
    <t>Inframe Deletion</t>
  </si>
  <si>
    <t>197678100_197678102delCTT</t>
  </si>
  <si>
    <t>c.82_84delCTT</t>
  </si>
  <si>
    <t>NCI 2-1</t>
  </si>
  <si>
    <t>NCI</t>
  </si>
  <si>
    <t>Missense</t>
  </si>
  <si>
    <t>197680960T&gt;A</t>
  </si>
  <si>
    <t>c.251T&gt;A</t>
  </si>
  <si>
    <t>Val84Asp</t>
  </si>
  <si>
    <t>Germany</t>
  </si>
  <si>
    <t>c.305G&gt;C</t>
  </si>
  <si>
    <t>Arg102Pro</t>
  </si>
  <si>
    <t xml:space="preserve">c.141C&gt;G </t>
  </si>
  <si>
    <t>Cys47Trp</t>
  </si>
  <si>
    <t>0670-200</t>
  </si>
  <si>
    <t>DBAR</t>
  </si>
  <si>
    <t>NKUA 12-1</t>
  </si>
  <si>
    <t>Greece</t>
  </si>
  <si>
    <t>c.194delA</t>
  </si>
  <si>
    <t>c.167_168delAC</t>
  </si>
  <si>
    <t>VS_JFFam_001</t>
  </si>
  <si>
    <t>c.164+3A&gt;T</t>
  </si>
  <si>
    <t>Italy</t>
  </si>
  <si>
    <t>c.164+5G&gt;A</t>
  </si>
  <si>
    <t>France</t>
  </si>
  <si>
    <t>197678143A&gt;G</t>
  </si>
  <si>
    <t>c.125A&gt;G</t>
  </si>
  <si>
    <t>Tyr52Cys</t>
  </si>
  <si>
    <t>c.308T&gt;C</t>
  </si>
  <si>
    <t>Val103Ala</t>
  </si>
  <si>
    <t>Literature</t>
  </si>
  <si>
    <t>197680936G&gt;C</t>
  </si>
  <si>
    <t>c.227G&gt;C</t>
  </si>
  <si>
    <t>Arg76Pro</t>
  </si>
  <si>
    <t>Tyr42Cys</t>
  </si>
  <si>
    <t>197680881G&gt;T</t>
  </si>
  <si>
    <t>Val58Phe</t>
  </si>
  <si>
    <t>197678108delT</t>
  </si>
  <si>
    <t>c.90delT</t>
  </si>
  <si>
    <t>N/A</t>
  </si>
  <si>
    <t>NCI 418-1</t>
  </si>
  <si>
    <t>NCI 236-1</t>
  </si>
  <si>
    <t>NCI 496-1</t>
  </si>
  <si>
    <t>0721-200</t>
  </si>
  <si>
    <t>NCI 71-1</t>
  </si>
  <si>
    <t>NCI 287-1</t>
  </si>
  <si>
    <t>CZUH L35a2</t>
  </si>
  <si>
    <t>CZUH L35a1</t>
  </si>
  <si>
    <t>NCI 360-1</t>
  </si>
  <si>
    <t>0619-200</t>
  </si>
  <si>
    <t>0694-200</t>
  </si>
  <si>
    <t>NKUA 8-1</t>
  </si>
  <si>
    <t>197678136_197678137delGA</t>
  </si>
  <si>
    <t>c.118_119delGA</t>
  </si>
  <si>
    <t>197680921G&gt;A</t>
  </si>
  <si>
    <t>c.212G&gt;A</t>
  </si>
  <si>
    <t>ST6GAL1</t>
  </si>
  <si>
    <t>RPL39L</t>
  </si>
  <si>
    <t>RTP1</t>
  </si>
  <si>
    <t>MASP1</t>
  </si>
  <si>
    <t>BX648496</t>
  </si>
  <si>
    <t>RTP4</t>
  </si>
  <si>
    <t>SST</t>
  </si>
  <si>
    <t>RTP2</t>
  </si>
  <si>
    <t>LOC100131635</t>
  </si>
  <si>
    <t>BCL6</t>
  </si>
  <si>
    <t>LPP-AS2</t>
  </si>
  <si>
    <t>FLJ42393</t>
  </si>
  <si>
    <t>LPP</t>
  </si>
  <si>
    <t>Mir_28</t>
  </si>
  <si>
    <t>TPRG1</t>
  </si>
  <si>
    <t>TPRG1-AS2</t>
  </si>
  <si>
    <t>TP63</t>
  </si>
  <si>
    <t>MIR944</t>
  </si>
  <si>
    <t>LEPREL1</t>
  </si>
  <si>
    <t>CLDN1</t>
  </si>
  <si>
    <t>CLDN16</t>
  </si>
  <si>
    <t>TMEM207</t>
  </si>
  <si>
    <t>IL1RAP</t>
  </si>
  <si>
    <t>7SK</t>
  </si>
  <si>
    <t>GMNC</t>
  </si>
  <si>
    <t>SNAR-I</t>
  </si>
  <si>
    <t>OSTN</t>
  </si>
  <si>
    <t>UTS2B</t>
  </si>
  <si>
    <t>CCDC50</t>
  </si>
  <si>
    <t>PYDC2</t>
  </si>
  <si>
    <t>Y_RNA</t>
  </si>
  <si>
    <t>FGF12</t>
  </si>
  <si>
    <t>U1</t>
  </si>
  <si>
    <t>MB21D2</t>
  </si>
  <si>
    <t>HRASLS</t>
  </si>
  <si>
    <t>MGC2889</t>
  </si>
  <si>
    <t>ATP13A5</t>
  </si>
  <si>
    <t>ATP13A4</t>
  </si>
  <si>
    <t>OPA1</t>
  </si>
  <si>
    <t>OPA1-AS1</t>
  </si>
  <si>
    <t>AK091265</t>
  </si>
  <si>
    <t>LOC647323</t>
  </si>
  <si>
    <t>DPPA2P3</t>
  </si>
  <si>
    <t>BC038368</t>
  </si>
  <si>
    <t>HES1</t>
  </si>
  <si>
    <t>LINC00887</t>
  </si>
  <si>
    <t>CPN2</t>
  </si>
  <si>
    <t>LRRC15</t>
  </si>
  <si>
    <t>GP5</t>
  </si>
  <si>
    <t>ATP13A3</t>
  </si>
  <si>
    <t>LINC00884</t>
  </si>
  <si>
    <t>AX746839</t>
  </si>
  <si>
    <t>U6</t>
  </si>
  <si>
    <t>TMEM44-AS1</t>
  </si>
  <si>
    <t>TMEM44</t>
  </si>
  <si>
    <t>LSG1</t>
  </si>
  <si>
    <t>FAM43A</t>
  </si>
  <si>
    <t>LOC100507391</t>
  </si>
  <si>
    <t>XXYLT1</t>
  </si>
  <si>
    <t>XXYLT1-AS2</t>
  </si>
  <si>
    <t>ACAP2</t>
  </si>
  <si>
    <t>MIR5692C1</t>
  </si>
  <si>
    <t>PPP1R2</t>
  </si>
  <si>
    <t>U6atac</t>
  </si>
  <si>
    <t>APOD</t>
  </si>
  <si>
    <t>BC044310</t>
  </si>
  <si>
    <t>BC053580</t>
  </si>
  <si>
    <t>SDHAP2</t>
  </si>
  <si>
    <t>MIR570</t>
  </si>
  <si>
    <t>AK128346</t>
  </si>
  <si>
    <t>MUC20</t>
  </si>
  <si>
    <t>MUC4</t>
  </si>
  <si>
    <t>TNK2</t>
  </si>
  <si>
    <t>AK127609</t>
  </si>
  <si>
    <t>SDHAP1</t>
  </si>
  <si>
    <t>TFRC</t>
  </si>
  <si>
    <t>LINC00885</t>
  </si>
  <si>
    <t>ZDHHC19</t>
  </si>
  <si>
    <t>SLC51A</t>
  </si>
  <si>
    <t>AF088041</t>
  </si>
  <si>
    <t>PCYT1A</t>
  </si>
  <si>
    <t>TCTEX1D2</t>
  </si>
  <si>
    <t>AK124973</t>
  </si>
  <si>
    <t>TM4SF19</t>
  </si>
  <si>
    <t>UBXN7</t>
  </si>
  <si>
    <t>AX747828</t>
  </si>
  <si>
    <t>RNF168</t>
  </si>
  <si>
    <t>C3orf43</t>
  </si>
  <si>
    <t>WDR53</t>
  </si>
  <si>
    <t>FBXO45</t>
  </si>
  <si>
    <t>LRRC33</t>
  </si>
  <si>
    <t>CEP19</t>
  </si>
  <si>
    <t>PIGX</t>
  </si>
  <si>
    <t>PAK2</t>
  </si>
  <si>
    <t>SENP5</t>
  </si>
  <si>
    <t>NCBP2</t>
  </si>
  <si>
    <t>NCBP2-AS2</t>
  </si>
  <si>
    <t>PIGZ</t>
  </si>
  <si>
    <t>MFI2</t>
  </si>
  <si>
    <t>MFI2-AS1</t>
  </si>
  <si>
    <t>DLG1</t>
  </si>
  <si>
    <t>MIR4797</t>
  </si>
  <si>
    <t>DLG1-AS1</t>
  </si>
  <si>
    <t>BDH1</t>
  </si>
  <si>
    <t>LOC220729</t>
  </si>
  <si>
    <t>BC040733</t>
  </si>
  <si>
    <t>KIAA0226</t>
  </si>
  <si>
    <t>FYTTD1</t>
  </si>
  <si>
    <t>LRCH3</t>
  </si>
  <si>
    <t>IQCG</t>
  </si>
  <si>
    <t>RPL35A</t>
  </si>
  <si>
    <t>LMLN</t>
  </si>
  <si>
    <t>DQ586768</t>
  </si>
  <si>
    <t>ANKRD18DP</t>
  </si>
  <si>
    <t>FAM157A</t>
  </si>
  <si>
    <t>AL137655</t>
  </si>
  <si>
    <t>DQ574670</t>
  </si>
  <si>
    <t>DQ597235</t>
  </si>
  <si>
    <t>DQ599768</t>
  </si>
  <si>
    <t>DQ572955</t>
  </si>
  <si>
    <t>DQ577349</t>
  </si>
  <si>
    <t>DQ575955</t>
  </si>
  <si>
    <t>Neutropenia</t>
  </si>
  <si>
    <t>Anemia</t>
  </si>
  <si>
    <t>Thrombocytopenia</t>
  </si>
  <si>
    <t>NCI 418_1</t>
  </si>
  <si>
    <t>NCI 236_1</t>
  </si>
  <si>
    <t>NCI 496_1</t>
  </si>
  <si>
    <t>0721_200</t>
  </si>
  <si>
    <t>NCI 71_1</t>
  </si>
  <si>
    <t>NCI 287_1</t>
  </si>
  <si>
    <t>NCI 512_1</t>
  </si>
  <si>
    <t>NCI 360_1</t>
  </si>
  <si>
    <t>0619_200</t>
  </si>
  <si>
    <t>0342_200</t>
  </si>
  <si>
    <t>0694_200</t>
  </si>
  <si>
    <t>NKUA 8_1</t>
  </si>
  <si>
    <t>1036858 </t>
  </si>
  <si>
    <t>NCI 2_1</t>
  </si>
  <si>
    <t>0109-200</t>
  </si>
  <si>
    <t>D9</t>
  </si>
  <si>
    <t>NKUA 12_1</t>
  </si>
  <si>
    <t>E2</t>
  </si>
  <si>
    <t>Genes Deleted based on UCSC output</t>
  </si>
  <si>
    <t>Definition</t>
  </si>
  <si>
    <t>Microcephaly</t>
  </si>
  <si>
    <t>Short Stature</t>
  </si>
  <si>
    <t>Immunodeficiency</t>
  </si>
  <si>
    <t>Severe Anemia</t>
  </si>
  <si>
    <t>References</t>
  </si>
  <si>
    <t>no boundaries available</t>
  </si>
  <si>
    <t>Collaborator</t>
  </si>
  <si>
    <t>VPS8</t>
  </si>
  <si>
    <t>EHHADH</t>
  </si>
  <si>
    <t>MAP3K13</t>
  </si>
  <si>
    <t>TMEM41A</t>
  </si>
  <si>
    <t>LIPH</t>
  </si>
  <si>
    <t>SENP2</t>
  </si>
  <si>
    <t>IGF2BP2</t>
  </si>
  <si>
    <t>TRA2B</t>
  </si>
  <si>
    <t>LOC344887</t>
  </si>
  <si>
    <t>ETV5</t>
  </si>
  <si>
    <t>DGKG</t>
  </si>
  <si>
    <t>LOC253573</t>
  </si>
  <si>
    <t>CRYGS</t>
  </si>
  <si>
    <t>TBCCD1</t>
  </si>
  <si>
    <t>DNAJB11</t>
  </si>
  <si>
    <t>AHSG</t>
  </si>
  <si>
    <t>FETUB</t>
  </si>
  <si>
    <t>HRG</t>
  </si>
  <si>
    <t>KNG1</t>
  </si>
  <si>
    <t>EIF4A2</t>
  </si>
  <si>
    <t>SNORD2</t>
  </si>
  <si>
    <t>SNORA81</t>
  </si>
  <si>
    <t>SNORA63</t>
  </si>
  <si>
    <t>SNORA4</t>
  </si>
  <si>
    <t>RFC4</t>
  </si>
  <si>
    <t>ADIPOQ</t>
  </si>
  <si>
    <t>Literature: ClinVar</t>
  </si>
  <si>
    <t>ClinVar ID: 451802</t>
  </si>
  <si>
    <t>187930720_197946138</t>
  </si>
  <si>
    <t>192447343_197946138</t>
  </si>
  <si>
    <t>197667264_197678844</t>
  </si>
  <si>
    <t>197674279_197692417</t>
  </si>
  <si>
    <t>197615945_197770591</t>
  </si>
  <si>
    <t>195890533_197683202</t>
  </si>
  <si>
    <t>196081410_197837190</t>
  </si>
  <si>
    <t>197651908_197837049</t>
  </si>
  <si>
    <t>195127129_197946138</t>
  </si>
  <si>
    <t>195127129_197840339</t>
  </si>
  <si>
    <t>194654539_197975450</t>
  </si>
  <si>
    <t>194946946_197837049</t>
  </si>
  <si>
    <t>194309533_197837049</t>
  </si>
  <si>
    <t>192866490_199255755</t>
  </si>
  <si>
    <t>187900001_198022430</t>
  </si>
  <si>
    <t>186589401_197840323</t>
  </si>
  <si>
    <t>186550246_197837050</t>
  </si>
  <si>
    <t>197677833 _ 197682650</t>
  </si>
  <si>
    <t>196659450 _ 198022430</t>
  </si>
  <si>
    <t>Arkansas</t>
  </si>
  <si>
    <t>Czech Republic</t>
  </si>
  <si>
    <t>Alabama Children</t>
  </si>
  <si>
    <t>Dana Farber</t>
  </si>
  <si>
    <t>&lt;5th percentile for head circumference based on age</t>
  </si>
  <si>
    <t>&lt;10th percentile for height based on age and sex</t>
  </si>
  <si>
    <t>c.172G&gt;T</t>
  </si>
  <si>
    <t>0=absence of phenotype</t>
  </si>
  <si>
    <t>1=presence of phenotype</t>
  </si>
  <si>
    <t>Identification</t>
  </si>
  <si>
    <t>Age of diagnosis (months)</t>
  </si>
  <si>
    <t>Gender (1=male, 0=female)</t>
  </si>
  <si>
    <t>Short stature</t>
  </si>
  <si>
    <t>Craniofacial</t>
  </si>
  <si>
    <t>Cardiac</t>
  </si>
  <si>
    <t>Renal</t>
  </si>
  <si>
    <t>Genital</t>
  </si>
  <si>
    <t>≥3  abnormalities</t>
  </si>
  <si>
    <t>Treatment for neutropenia</t>
  </si>
  <si>
    <t>Recurrent infections</t>
  </si>
  <si>
    <t>Age last follow-up (years)</t>
  </si>
  <si>
    <t>Anemia Treatment</t>
  </si>
  <si>
    <t>pRBC=packed red blood cell transfusion</t>
  </si>
  <si>
    <t>Steroid Resistant Anemia</t>
  </si>
  <si>
    <t>Phenotype</t>
  </si>
  <si>
    <t>Diagnosed by medical provider or has extra services for a developmental/learning disability</t>
  </si>
  <si>
    <t>Genomic position on chromosome 3  Start (Hg19)</t>
  </si>
  <si>
    <t>Genomic position on chromosome 3 End (Hg19)</t>
  </si>
  <si>
    <t>Total size of deletion in megabases</t>
  </si>
  <si>
    <t>Intellectual Disability</t>
  </si>
  <si>
    <t>Intellectual disability</t>
  </si>
  <si>
    <t>HCT</t>
  </si>
  <si>
    <t xml:space="preserve">Collaborative Institutions </t>
  </si>
  <si>
    <t>National Cancer Institute IBMFS cohort (NCI IBMFS)</t>
  </si>
  <si>
    <t>DBA Registry of North America (DBAR)</t>
  </si>
  <si>
    <t>Germany DBA Registry</t>
  </si>
  <si>
    <t>Italy DBA Registry</t>
  </si>
  <si>
    <t>Greece DBA Registry</t>
  </si>
  <si>
    <t>Recurrent Infections</t>
  </si>
  <si>
    <t>Infections needing hospitalizations and systemic treatment</t>
  </si>
  <si>
    <t>No case identifier in study</t>
  </si>
  <si>
    <t>197680920T&gt;G</t>
  </si>
  <si>
    <t>197678027T&gt;G</t>
  </si>
  <si>
    <t>Large Deletion</t>
  </si>
  <si>
    <t>Large Deletion (1=yes, 0=no)</t>
  </si>
  <si>
    <t>c.211T&gt;G</t>
  </si>
  <si>
    <t>c.12-3T&gt;G</t>
  </si>
  <si>
    <t>Variant: cDNA Position (NM_000996.2)</t>
  </si>
  <si>
    <t>Percent of Families</t>
  </si>
  <si>
    <t>c.141C&gt;G</t>
  </si>
  <si>
    <t>Total</t>
  </si>
  <si>
    <t>P55</t>
  </si>
  <si>
    <t>E4</t>
  </si>
  <si>
    <t>0342-200</t>
  </si>
  <si>
    <t>NCI 512-1</t>
  </si>
  <si>
    <t>MLPA</t>
  </si>
  <si>
    <t>aCGH</t>
  </si>
  <si>
    <t>Targeted Sequencing</t>
  </si>
  <si>
    <t>Exome Sequencing</t>
  </si>
  <si>
    <t>ClinVar Allele ID: 28041</t>
  </si>
  <si>
    <t>ClinVar Allele ID: 562637</t>
  </si>
  <si>
    <t>ClinVar Allele ID: 519049</t>
  </si>
  <si>
    <t>ClinVar Allele ID: 451802</t>
  </si>
  <si>
    <t>SNP array</t>
  </si>
  <si>
    <t>Diagnosed with immunodeficiency by provider, treatment for an immunodeficiency, or immunoglobulins and lymphocyte subset values below the 10th percentile of age-established reference range</t>
  </si>
  <si>
    <t>Trp71Gly</t>
  </si>
  <si>
    <t>-</t>
  </si>
  <si>
    <t>Family Member in study (yes=1/no=0)</t>
  </si>
  <si>
    <t>197678185A&gt;T</t>
  </si>
  <si>
    <t>c.227G&gt;A</t>
  </si>
  <si>
    <t>Arg76Gln</t>
  </si>
  <si>
    <t>197680936G&gt;A</t>
  </si>
  <si>
    <t>Case Identification</t>
  </si>
  <si>
    <t>184529930-197946138</t>
  </si>
  <si>
    <t>197236653_197907735</t>
  </si>
  <si>
    <t>184529930_197946138</t>
  </si>
  <si>
    <t>Chronic Gastrointestinal Problem</t>
  </si>
  <si>
    <t>Alabama Children's Hospital</t>
  </si>
  <si>
    <t>Arkansas Children's Hospital</t>
  </si>
  <si>
    <t>Case Identification (ID)</t>
  </si>
  <si>
    <t>If genomic coordinates were not available, coordinates were estimated based on deleted region reported and then using UCSC genome browser (i.e. 3q27.2), or estimated coordinates based on genes reported to be deleted and then using UCSC genome browser.</t>
  </si>
  <si>
    <t xml:space="preserve">Summary of all pathogenic variants in cohort by mutation type. Pathogenic mutations must have been reported by collaborators or literature as pathogenic and have minor allele frequency &lt;1% in gnomAD. </t>
  </si>
  <si>
    <t>HCT =hematopoietic cell transplant.</t>
  </si>
  <si>
    <t>Steroid-resistant or pRBC transfusion-dependent</t>
  </si>
  <si>
    <t>Czech Republic DBA Registry</t>
  </si>
  <si>
    <t>Documented as using granulocyte-colony stimulating factor (GCSF) or neutropenia treatment not specified. Antibiotics not included as neutropenia treatment</t>
  </si>
  <si>
    <t>Any missing coordinates (i.e. chromosomal or protein position) was annotated using SnpEff. Previously reported indicates the exact case was previously reported by colleagues. For literature cases, previously published is the author and PMID where case was identified.</t>
  </si>
  <si>
    <t>PMID= PubMed identification number.</t>
  </si>
  <si>
    <t>Any congenital abnormality</t>
  </si>
  <si>
    <t>Neutropenia Treatment</t>
  </si>
  <si>
    <t>Congenital Abnormality</t>
  </si>
  <si>
    <t>Farrar, 18535205</t>
  </si>
  <si>
    <t>Farrar, 18535205 </t>
  </si>
  <si>
    <t>Mirabello, 28280134</t>
  </si>
  <si>
    <t>Delaporta, 25132370</t>
  </si>
  <si>
    <t>Ulirsch, 30503522</t>
  </si>
  <si>
    <t>Wang, 25424902</t>
  </si>
  <si>
    <t>Dooijeweert, 29114930</t>
  </si>
  <si>
    <t>Arbiv, 29044489</t>
  </si>
  <si>
    <t>Kuramitsu, 22262766</t>
  </si>
  <si>
    <t>Alkhunaizi, 28432740 </t>
  </si>
  <si>
    <t xml:space="preserve">Quarello, 26763766 </t>
  </si>
  <si>
    <t>Quarello, 22689679 </t>
  </si>
  <si>
    <t>Smetanina, 25946618 </t>
  </si>
  <si>
    <t>Wan, 27329125 </t>
  </si>
  <si>
    <t>Bluteau, 29146883</t>
  </si>
  <si>
    <t>Yang G, Hematopathology (no PMID)</t>
  </si>
  <si>
    <t>Skeletal, Arm, leg, or rib</t>
  </si>
  <si>
    <t>Any congenital abnormality includes: microcephaly, craniofacial abnormality, skeletal/arm/leg/rib abnormality, cardiac abnormality, renal abnormality, genital abnormality, and other congenital abnormality</t>
  </si>
  <si>
    <t>F-DBA48</t>
  </si>
  <si>
    <t>F-DBA303</t>
  </si>
  <si>
    <t>F-DBA918</t>
  </si>
  <si>
    <t>F-DBA1180</t>
  </si>
  <si>
    <t>F-DBA1181</t>
  </si>
  <si>
    <t>F-DBA1490</t>
  </si>
  <si>
    <t xml:space="preserve">Anemia requiring treatment: steroids, chronic red blood transfusions, or hematopoietic cell transplant </t>
  </si>
  <si>
    <t>Anemia refractory to steroid treatment and requiring chronic red blood cell transfusions</t>
  </si>
  <si>
    <t xml:space="preserve">Other congenital abnormalities </t>
  </si>
  <si>
    <t>Includes microcephaly, craniofacial abnormality, Arm/leg/rib abnormality, cardiac abnormality, renal abnormality, genital abnormality, short stature, and other congenital abnormality</t>
  </si>
  <si>
    <t>Supplemental Table 2: Definitions of clinical phenotypes</t>
  </si>
  <si>
    <t>Supplemental Table 3: Summary of pathogenic mutations in cases</t>
  </si>
  <si>
    <t>G-DBA366</t>
  </si>
  <si>
    <t>G-DBA072</t>
  </si>
  <si>
    <t>G-DBA365</t>
  </si>
  <si>
    <t>G-DBA089</t>
  </si>
  <si>
    <t>G-DBA261</t>
  </si>
  <si>
    <t>G-DBA262</t>
  </si>
  <si>
    <t>G-DBA391</t>
  </si>
  <si>
    <t>G-DBA244</t>
  </si>
  <si>
    <t>G-DBA097</t>
  </si>
  <si>
    <t>G-DBA395</t>
  </si>
  <si>
    <t>G-DBA102</t>
  </si>
  <si>
    <t>G-DBA242</t>
  </si>
  <si>
    <t>G-DBA=German DBA registry case</t>
  </si>
  <si>
    <t>F-DBA=French DBA registry case</t>
  </si>
  <si>
    <t xml:space="preserve">Light gray indicates collaborator cases and dark gray indicates literature cases. Genomic coordinates are either direct coordinates from collaborator data or direct coordinates from literature case. </t>
  </si>
  <si>
    <t xml:space="preserve">Specific craniofacial abnormalities included pinna abnormality, wide set eyes, flat nasal bridge, snub nose, DBA face, high arching palate, and cleft palate. </t>
  </si>
  <si>
    <t>Literature: PMID 29044489</t>
  </si>
  <si>
    <t xml:space="preserve">Estimated deleted genes in cases based upon UCSC Table Browser, input = UCSC known canonical genes hg19. UCSC Table Browser also used to estimate start/stop coordinates for 3q27.2-q29. </t>
  </si>
  <si>
    <t>PMID 15918153</t>
  </si>
  <si>
    <t>Percent is based upon a total of 34 unique unrelated families with a non-large deletion variant, made up of 19 collaborator and 15 literature families.</t>
  </si>
  <si>
    <t>Previously Reported: 1st Author, PubMed Identification (PMID)</t>
  </si>
  <si>
    <t xml:space="preserve">Name of gene indicates a deleted gene and gray indicates gene is not deleted. </t>
  </si>
  <si>
    <r>
      <t xml:space="preserve">1. Alter BP, Giri N, Savage SA, Rosenberg PS. Cancer in the National Cancer Institute inherited bone marrow failure syndrome cohort after fifteen years of follow-up. </t>
    </r>
    <r>
      <rPr>
        <i/>
        <sz val="12"/>
        <color theme="1"/>
        <rFont val="Times New Roman"/>
        <family val="1"/>
      </rPr>
      <t>Haematologica</t>
    </r>
    <r>
      <rPr>
        <sz val="12"/>
        <color theme="1"/>
        <rFont val="Times New Roman"/>
        <family val="1"/>
      </rPr>
      <t>. 2018;103(1):30-39.</t>
    </r>
  </si>
  <si>
    <r>
      <t>Hemoglobin concentration two standard deviations below the mean for the normal population based on age and sex</t>
    </r>
    <r>
      <rPr>
        <vertAlign val="superscript"/>
        <sz val="12"/>
        <color theme="1"/>
        <rFont val="Times New Roman"/>
        <family val="1"/>
      </rPr>
      <t>1</t>
    </r>
  </si>
  <si>
    <r>
      <t>Platelet count &lt;150</t>
    </r>
    <r>
      <rPr>
        <vertAlign val="superscript"/>
        <sz val="12"/>
        <color theme="1"/>
        <rFont val="Times New Roman"/>
        <family val="1"/>
      </rPr>
      <t>1</t>
    </r>
  </si>
  <si>
    <r>
      <t>197681014G&gt;C</t>
    </r>
    <r>
      <rPr>
        <vertAlign val="superscript"/>
        <sz val="12"/>
        <color theme="1"/>
        <rFont val="Times New Roman"/>
        <family val="1"/>
      </rPr>
      <t>1</t>
    </r>
  </si>
  <si>
    <r>
      <t>197678159C&gt;G</t>
    </r>
    <r>
      <rPr>
        <vertAlign val="superscript"/>
        <sz val="12"/>
        <color theme="1"/>
        <rFont val="Times New Roman"/>
        <family val="1"/>
      </rPr>
      <t>1</t>
    </r>
  </si>
  <si>
    <r>
      <t>197680903delA</t>
    </r>
    <r>
      <rPr>
        <vertAlign val="superscript"/>
        <sz val="12"/>
        <color theme="1"/>
        <rFont val="Times New Roman"/>
        <family val="1"/>
      </rPr>
      <t>1</t>
    </r>
  </si>
  <si>
    <r>
      <t>197680879_197680880delAC</t>
    </r>
    <r>
      <rPr>
        <vertAlign val="superscript"/>
        <sz val="12"/>
        <color theme="1"/>
        <rFont val="Times New Roman"/>
        <family val="1"/>
      </rPr>
      <t>1</t>
    </r>
  </si>
  <si>
    <r>
      <t>197678187G&gt;A</t>
    </r>
    <r>
      <rPr>
        <vertAlign val="superscript"/>
        <sz val="12"/>
        <color theme="1"/>
        <rFont val="Times New Roman"/>
        <family val="1"/>
      </rPr>
      <t>1</t>
    </r>
  </si>
  <si>
    <r>
      <t>197681017T&gt;C</t>
    </r>
    <r>
      <rPr>
        <vertAlign val="superscript"/>
        <sz val="12"/>
        <color theme="1"/>
        <rFont val="Times New Roman"/>
        <family val="1"/>
      </rPr>
      <t>1</t>
    </r>
  </si>
  <si>
    <r>
      <t>Literature: PMID 29114930</t>
    </r>
    <r>
      <rPr>
        <vertAlign val="superscript"/>
        <sz val="12"/>
        <color theme="1"/>
        <rFont val="Times New Roman"/>
        <family val="1"/>
      </rPr>
      <t>a</t>
    </r>
  </si>
  <si>
    <r>
      <t>Literature: PMID 28432740</t>
    </r>
    <r>
      <rPr>
        <vertAlign val="superscript"/>
        <sz val="12"/>
        <color theme="1"/>
        <rFont val="Times New Roman"/>
        <family val="1"/>
      </rPr>
      <t>a</t>
    </r>
  </si>
  <si>
    <r>
      <t>Literature: PMID 22262766</t>
    </r>
    <r>
      <rPr>
        <vertAlign val="superscript"/>
        <sz val="12"/>
        <color theme="1"/>
        <rFont val="Times New Roman"/>
        <family val="1"/>
      </rPr>
      <t xml:space="preserve">b </t>
    </r>
  </si>
  <si>
    <r>
      <t>3q29  Deletion Syndrome</t>
    </r>
    <r>
      <rPr>
        <vertAlign val="superscript"/>
        <sz val="12"/>
        <color theme="1"/>
        <rFont val="Times New Roman"/>
        <family val="1"/>
      </rPr>
      <t>c</t>
    </r>
  </si>
  <si>
    <r>
      <t xml:space="preserve">Direct genomic coordinates from publication was used when available. </t>
    </r>
    <r>
      <rPr>
        <vertAlign val="superscript"/>
        <sz val="12"/>
        <color theme="1"/>
        <rFont val="Times New Roman"/>
        <family val="1"/>
      </rPr>
      <t>a</t>
    </r>
    <r>
      <rPr>
        <sz val="12"/>
        <color theme="1"/>
        <rFont val="Times New Roman"/>
        <family val="1"/>
      </rPr>
      <t xml:space="preserve">Coordinates estimated based on 3q27.2-q29 or 3q27.2 qter reported to be deleted in publication. </t>
    </r>
    <r>
      <rPr>
        <vertAlign val="superscript"/>
        <sz val="12"/>
        <color theme="1"/>
        <rFont val="Times New Roman"/>
        <family val="1"/>
      </rPr>
      <t>b</t>
    </r>
    <r>
      <rPr>
        <sz val="12"/>
        <color theme="1"/>
        <rFont val="Times New Roman"/>
        <family val="1"/>
      </rPr>
      <t>Coordinates estimated based on reported genes deleted in publication.</t>
    </r>
  </si>
  <si>
    <r>
      <rPr>
        <vertAlign val="superscript"/>
        <sz val="12"/>
        <color theme="1"/>
        <rFont val="Times New Roman"/>
        <family val="1"/>
      </rPr>
      <t>c</t>
    </r>
    <r>
      <rPr>
        <sz val="12"/>
        <color theme="1"/>
        <rFont val="Times New Roman"/>
        <family val="1"/>
      </rPr>
      <t xml:space="preserve">Estimated coordinates and genes deleted in 3q29 Deletion Syndrome based upon Willat, </t>
    </r>
    <r>
      <rPr>
        <i/>
        <sz val="12"/>
        <color theme="1"/>
        <rFont val="Times New Roman"/>
        <family val="1"/>
      </rPr>
      <t>Am. J. Hum. Genet</t>
    </r>
    <r>
      <rPr>
        <sz val="12"/>
        <color theme="1"/>
        <rFont val="Times New Roman"/>
        <family val="1"/>
      </rPr>
      <t>, 2005.</t>
    </r>
  </si>
  <si>
    <t>Abbreviations: NCI: National Cancer Institute; DBAR: DBA Registry of North America; aCGH: array comparative genomic hybridization; MLPA: Multiplex ligation-dependent probe amplification; N/A= not applicable</t>
  </si>
  <si>
    <r>
      <t xml:space="preserve">(-): Method either not mentioned or unclear in article; </t>
    </r>
    <r>
      <rPr>
        <vertAlign val="superscript"/>
        <sz val="12"/>
        <color theme="1"/>
        <rFont val="Times New Roman"/>
        <family val="1"/>
      </rPr>
      <t>1</t>
    </r>
    <r>
      <rPr>
        <sz val="12"/>
        <color theme="1"/>
        <rFont val="Times New Roman"/>
        <family val="1"/>
      </rPr>
      <t>Variant not found in ClinVar or HGMD.</t>
    </r>
  </si>
  <si>
    <t xml:space="preserve"> G-DBA=German DBA registry case; F-DBA=French DBA registry case.</t>
  </si>
  <si>
    <t>Number of Families</t>
  </si>
  <si>
    <t>Methods for Identifying Pathogenic Variant</t>
  </si>
  <si>
    <t>Genomic Position of Variant (GRCh37/hg19)</t>
  </si>
  <si>
    <t>cDNA Position of Variant (Transcript refseq ID = NM_000996.3)</t>
  </si>
  <si>
    <t xml:space="preserve">Boston Children's Hospital </t>
  </si>
  <si>
    <t>France DBA Registry (OFABD)</t>
  </si>
  <si>
    <t>Sanger Sequencing</t>
  </si>
  <si>
    <t>p.Trp71*</t>
  </si>
  <si>
    <r>
      <t>Absolute neutrophil count (ANC) &lt;1.5 x10</t>
    </r>
    <r>
      <rPr>
        <vertAlign val="superscript"/>
        <sz val="12"/>
        <color theme="1"/>
        <rFont val="Times New Roman"/>
        <family val="1"/>
      </rPr>
      <t>9</t>
    </r>
    <r>
      <rPr>
        <sz val="12"/>
        <color theme="1"/>
        <rFont val="Times New Roman"/>
        <family val="1"/>
      </rPr>
      <t>/L</t>
    </r>
    <r>
      <rPr>
        <vertAlign val="superscript"/>
        <sz val="12"/>
        <color theme="1"/>
        <rFont val="Times New Roman"/>
        <family val="1"/>
      </rPr>
      <t>1</t>
    </r>
    <r>
      <rPr>
        <sz val="12"/>
        <color theme="1"/>
        <rFont val="Times New Roman"/>
        <family val="1"/>
      </rPr>
      <t xml:space="preserve"> </t>
    </r>
  </si>
  <si>
    <t>Small Frameshift</t>
  </si>
  <si>
    <t xml:space="preserve">All pathogenic non-large deletion variants identified in more than one case were included. Pathogenic variants were only counted once per family. </t>
  </si>
  <si>
    <t xml:space="preserve">Supplemental Table 4: Summary of available clinical information by case </t>
  </si>
  <si>
    <r>
      <t xml:space="preserve">2. Faivre L, Meerpohl J, Da Costa L, et al. High-risk pregnancies in Diamond-Blackfan anemia: a survey of 64 pregnancies from the French and German registries. </t>
    </r>
    <r>
      <rPr>
        <i/>
        <sz val="12"/>
        <color theme="1"/>
        <rFont val="Times New Roman"/>
        <family val="1"/>
      </rPr>
      <t>Haematologica</t>
    </r>
    <r>
      <rPr>
        <sz val="12"/>
        <color theme="1"/>
        <rFont val="Times New Roman"/>
        <family val="1"/>
      </rPr>
      <t>. 2006;91(4):530-533.</t>
    </r>
  </si>
  <si>
    <r>
      <t xml:space="preserve">4. Lipton JM, Atsidaftos E, Zyskind I, Vlachos A. Improving clinical care and elucidating the pathophysiology of Diamond Blackfan anemia: an update from the Diamond Blackfan Anemia Registry. </t>
    </r>
    <r>
      <rPr>
        <i/>
        <sz val="12"/>
        <color theme="1"/>
        <rFont val="Times New Roman"/>
        <family val="1"/>
      </rPr>
      <t>Pediatr Blood Cancer</t>
    </r>
    <r>
      <rPr>
        <sz val="12"/>
        <color theme="1"/>
        <rFont val="Times New Roman"/>
        <family val="1"/>
      </rPr>
      <t>. 2006;46(5):558-564.</t>
    </r>
  </si>
  <si>
    <r>
      <t xml:space="preserve">3. Campagnoli MF, Garelli E, Quarello P, et al. Molecular basis of Diamond-Blackfan anemia: new findings from the Italian registry and a review of the literature. </t>
    </r>
    <r>
      <rPr>
        <i/>
        <sz val="12"/>
        <color theme="1"/>
        <rFont val="Times New Roman"/>
        <family val="1"/>
      </rPr>
      <t>Haematologica</t>
    </r>
    <r>
      <rPr>
        <sz val="12"/>
        <color theme="1"/>
        <rFont val="Times New Roman"/>
        <family val="1"/>
      </rPr>
      <t>. 2004;89(4):480-489.</t>
    </r>
  </si>
  <si>
    <r>
      <t xml:space="preserve">5. Delaporta P, Sofocleous C, Stiakaki E, et al. Clinical phenotype and genetic analysis of RPS19, RPL5, and RPL11 genes in Greek patients with Diamond Blackfan Anemia. </t>
    </r>
    <r>
      <rPr>
        <i/>
        <sz val="12"/>
        <color theme="1"/>
        <rFont val="Times New Roman"/>
        <family val="1"/>
      </rPr>
      <t>Pediatr Blood Cancer</t>
    </r>
    <r>
      <rPr>
        <sz val="12"/>
        <color theme="1"/>
        <rFont val="Times New Roman"/>
        <family val="1"/>
      </rPr>
      <t>. 2014;61(12):2249-2255.</t>
    </r>
  </si>
  <si>
    <r>
      <t xml:space="preserve">6. Ulirsch JC, Verboon JM, Kazerounian S, et al. The Genetic Landscape of Diamond-Blackfan Anemia. </t>
    </r>
    <r>
      <rPr>
        <i/>
        <sz val="12"/>
        <color theme="1"/>
        <rFont val="Times New Roman"/>
        <family val="1"/>
      </rPr>
      <t>Am J Hum Genet</t>
    </r>
    <r>
      <rPr>
        <sz val="12"/>
        <color theme="1"/>
        <rFont val="Times New Roman"/>
        <family val="1"/>
      </rPr>
      <t>. 2018;103(6):930-947.</t>
    </r>
  </si>
  <si>
    <t>Bessler M, Mason P, Link D, Wilson D. Nathan and Oski's Hematology of Infancy and Childhood E-Book: Expert Consult: Online and Print. In: Orkin SH, ed. Inherited Bone Marrow Failure Syndromes. 7th ed: Elsevier Health Sciences; 2009:351-360.</t>
  </si>
  <si>
    <r>
      <t xml:space="preserve">Supplemental Table 6: Pathogenic </t>
    </r>
    <r>
      <rPr>
        <b/>
        <i/>
        <sz val="12"/>
        <color theme="1"/>
        <rFont val="Times New Roman"/>
        <family val="1"/>
      </rPr>
      <t xml:space="preserve">RPL35a </t>
    </r>
    <r>
      <rPr>
        <b/>
        <sz val="12"/>
        <color theme="1"/>
        <rFont val="Times New Roman"/>
        <family val="1"/>
      </rPr>
      <t>non-large deletion variants observed in more than one case</t>
    </r>
  </si>
  <si>
    <t>33/0.945</t>
  </si>
  <si>
    <t>25.1/0.838</t>
  </si>
  <si>
    <t>29.9/0.515</t>
  </si>
  <si>
    <t>27.6/0.822</t>
  </si>
  <si>
    <t>25.6/0.669</t>
  </si>
  <si>
    <r>
      <rPr>
        <b/>
        <i/>
        <sz val="12"/>
        <color theme="1"/>
        <rFont val="Times New Roman"/>
        <family val="1"/>
      </rPr>
      <t>In-silico</t>
    </r>
    <r>
      <rPr>
        <b/>
        <sz val="12"/>
        <color theme="1"/>
        <rFont val="Times New Roman"/>
        <family val="1"/>
      </rPr>
      <t xml:space="preserve"> scores in missense collaborator cases: CADD/REVEL</t>
    </r>
  </si>
  <si>
    <t>Supplemental Table 5: Summary of large deletions with available genomic coordinates by size of deletion</t>
  </si>
  <si>
    <t>Supplemental Table 1: Collaborating Centers with references if available</t>
  </si>
  <si>
    <t xml:space="preserve">≥3 abnormalities includes:  congenital abnormalities, intellectual disabilities, and short stature. GI: gastrointestinal.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</si>
</sst>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8" x14ac:knownFonts="1">
    <font>
      <sz val="11"/>
      <color theme="1"/>
      <name val="Calibri"/>
      <family val="2"/>
      <scheme val="minor"/>
    </font>
    <font>
      <sz val="12"/>
      <color theme="1"/>
      <name val="Times New Roman"/>
      <family val="1"/>
    </font>
    <font>
      <i/>
      <sz val="12"/>
      <color theme="1"/>
      <name val="Times New Roman"/>
      <family val="1"/>
    </font>
    <font>
      <b/>
      <sz val="12"/>
      <color theme="1"/>
      <name val="Times New Roman"/>
      <family val="1"/>
    </font>
    <font>
      <sz val="12"/>
      <name val="Times New Roman"/>
      <family val="1"/>
    </font>
    <font>
      <sz val="12"/>
      <color rgb="FF000000"/>
      <name val="Times New Roman"/>
      <family val="1"/>
    </font>
    <font>
      <vertAlign val="superscript"/>
      <sz val="12"/>
      <color theme="1"/>
      <name val="Times New Roman"/>
      <family val="1"/>
    </font>
    <font>
      <b/>
      <i/>
      <sz val="12"/>
      <color theme="1"/>
      <name val="Times New Roman"/>
      <family val="1"/>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
      <patternFill patternType="solid">
        <fgColor theme="0" tint="-0.499984740745262"/>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s>
  <cellStyleXfs count="1">
    <xf numFmtId="0" fontId="0" fillId="0" borderId="0"/>
  </cellStyleXfs>
  <cellXfs count="64">
    <xf numFmtId="0" fontId="0" fillId="0" borderId="0" xfId="0"/>
    <xf numFmtId="0" fontId="1" fillId="0" borderId="0" xfId="0" applyFont="1"/>
    <xf numFmtId="0" fontId="3" fillId="5" borderId="1" xfId="0" applyFont="1" applyFill="1" applyBorder="1" applyAlignment="1">
      <alignment horizontal="center" vertical="center" wrapText="1"/>
    </xf>
    <xf numFmtId="0" fontId="1" fillId="0" borderId="1" xfId="0" applyFont="1" applyBorder="1" applyAlignment="1">
      <alignment horizontal="center" vertical="center"/>
    </xf>
    <xf numFmtId="9" fontId="1" fillId="0" borderId="1" xfId="0" applyNumberFormat="1" applyFont="1" applyBorder="1" applyAlignment="1">
      <alignment horizontal="center" vertical="center"/>
    </xf>
    <xf numFmtId="0" fontId="1" fillId="0" borderId="0" xfId="0" applyFont="1" applyAlignment="1">
      <alignment vertical="center"/>
    </xf>
    <xf numFmtId="0" fontId="1" fillId="2" borderId="1" xfId="0" applyFont="1" applyFill="1" applyBorder="1" applyAlignment="1">
      <alignment horizontal="center" vertical="center"/>
    </xf>
    <xf numFmtId="0" fontId="1" fillId="3" borderId="1" xfId="0" applyFont="1" applyFill="1" applyBorder="1" applyAlignment="1">
      <alignment horizontal="center" vertical="center"/>
    </xf>
    <xf numFmtId="0" fontId="3" fillId="5" borderId="1" xfId="0" applyFont="1" applyFill="1" applyBorder="1" applyAlignment="1">
      <alignment horizontal="center" vertical="center"/>
    </xf>
    <xf numFmtId="0" fontId="1" fillId="0" borderId="0" xfId="0" applyFont="1" applyFill="1"/>
    <xf numFmtId="0" fontId="3" fillId="5" borderId="1" xfId="0" applyFont="1" applyFill="1" applyBorder="1"/>
    <xf numFmtId="0" fontId="5" fillId="0" borderId="1" xfId="0" applyFont="1" applyBorder="1"/>
    <xf numFmtId="0" fontId="1" fillId="0" borderId="1" xfId="0" applyFont="1" applyBorder="1"/>
    <xf numFmtId="0" fontId="1" fillId="0" borderId="1" xfId="0" applyFont="1" applyFill="1" applyBorder="1"/>
    <xf numFmtId="0" fontId="1" fillId="0" borderId="0" xfId="0" applyFont="1" applyFill="1" applyBorder="1"/>
    <xf numFmtId="0" fontId="4" fillId="0" borderId="1" xfId="0" applyFont="1" applyBorder="1"/>
    <xf numFmtId="0" fontId="1" fillId="0" borderId="1" xfId="0" applyFont="1" applyBorder="1" applyAlignment="1">
      <alignment horizontal="left" vertical="top" wrapText="1"/>
    </xf>
    <xf numFmtId="0" fontId="1" fillId="0" borderId="1" xfId="0" applyFont="1" applyBorder="1" applyAlignment="1">
      <alignment wrapText="1"/>
    </xf>
    <xf numFmtId="0" fontId="1" fillId="0" borderId="1" xfId="0" applyFont="1" applyBorder="1" applyAlignment="1">
      <alignment horizontal="left" vertical="top"/>
    </xf>
    <xf numFmtId="0" fontId="1" fillId="0" borderId="1" xfId="0" applyFont="1" applyFill="1" applyBorder="1" applyAlignment="1">
      <alignment vertical="top"/>
    </xf>
    <xf numFmtId="0" fontId="1" fillId="0" borderId="0" xfId="0" applyFont="1" applyAlignment="1"/>
    <xf numFmtId="0" fontId="1" fillId="2"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3" borderId="3" xfId="0" applyFont="1" applyFill="1" applyBorder="1" applyAlignment="1">
      <alignment horizontal="center" vertical="center"/>
    </xf>
    <xf numFmtId="0" fontId="1" fillId="0" borderId="0" xfId="0" applyFont="1" applyBorder="1" applyAlignment="1"/>
    <xf numFmtId="0" fontId="1" fillId="0" borderId="0" xfId="0" applyFont="1" applyFill="1" applyBorder="1" applyAlignment="1">
      <alignment horizontal="left" vertical="center"/>
    </xf>
    <xf numFmtId="0" fontId="1" fillId="0" borderId="0" xfId="0" applyFont="1" applyAlignment="1">
      <alignment horizontal="left"/>
    </xf>
    <xf numFmtId="0" fontId="1" fillId="0" borderId="0" xfId="0" applyFont="1" applyBorder="1" applyAlignment="1">
      <alignment horizontal="left"/>
    </xf>
    <xf numFmtId="0" fontId="1" fillId="0" borderId="0" xfId="0" applyFont="1" applyFill="1" applyAlignment="1">
      <alignment wrapText="1"/>
    </xf>
    <xf numFmtId="0" fontId="1" fillId="0" borderId="0" xfId="0" applyFont="1" applyFill="1" applyBorder="1" applyAlignment="1">
      <alignment wrapText="1"/>
    </xf>
    <xf numFmtId="0" fontId="1" fillId="0" borderId="1" xfId="0" applyFont="1" applyFill="1" applyBorder="1" applyAlignment="1">
      <alignment horizontal="left"/>
    </xf>
    <xf numFmtId="0" fontId="1" fillId="0" borderId="1" xfId="0" applyNumberFormat="1" applyFont="1" applyFill="1" applyBorder="1"/>
    <xf numFmtId="0" fontId="1" fillId="0" borderId="0" xfId="0" applyFont="1" applyFill="1" applyBorder="1" applyAlignment="1">
      <alignment horizontal="left"/>
    </xf>
    <xf numFmtId="1" fontId="1" fillId="0" borderId="1" xfId="0" applyNumberFormat="1" applyFont="1" applyFill="1" applyBorder="1"/>
    <xf numFmtId="0" fontId="1" fillId="0" borderId="1" xfId="0" applyFont="1" applyBorder="1" applyAlignment="1">
      <alignment horizontal="left" vertical="center"/>
    </xf>
    <xf numFmtId="0" fontId="1" fillId="0" borderId="1" xfId="0" applyFont="1" applyFill="1" applyBorder="1" applyAlignment="1">
      <alignment horizontal="left" vertical="center"/>
    </xf>
    <xf numFmtId="0" fontId="1" fillId="0" borderId="1" xfId="0" applyFont="1" applyFill="1" applyBorder="1" applyAlignment="1">
      <alignment horizontal="center" vertical="center"/>
    </xf>
    <xf numFmtId="164" fontId="1" fillId="0" borderId="1" xfId="0" applyNumberFormat="1" applyFont="1" applyFill="1" applyBorder="1" applyAlignment="1">
      <alignment horizontal="center" vertical="center"/>
    </xf>
    <xf numFmtId="0" fontId="1" fillId="0" borderId="1" xfId="0" applyFont="1" applyBorder="1" applyAlignment="1">
      <alignment horizontal="left"/>
    </xf>
    <xf numFmtId="0" fontId="5" fillId="0" borderId="1" xfId="0" applyFont="1" applyBorder="1" applyAlignment="1">
      <alignment vertical="center"/>
    </xf>
    <xf numFmtId="0" fontId="5" fillId="4" borderId="1" xfId="0" applyFont="1" applyFill="1" applyBorder="1" applyAlignment="1">
      <alignment vertical="center"/>
    </xf>
    <xf numFmtId="0" fontId="1" fillId="4" borderId="1" xfId="0" applyFont="1" applyFill="1" applyBorder="1"/>
    <xf numFmtId="164" fontId="1" fillId="4" borderId="1" xfId="0" applyNumberFormat="1" applyFont="1" applyFill="1" applyBorder="1" applyAlignment="1">
      <alignment horizontal="center" vertical="center"/>
    </xf>
    <xf numFmtId="0" fontId="1" fillId="0" borderId="1" xfId="0" applyFont="1" applyFill="1" applyBorder="1" applyAlignment="1">
      <alignment horizontal="left" vertical="center" wrapText="1"/>
    </xf>
    <xf numFmtId="0" fontId="1" fillId="6" borderId="1" xfId="0" applyFont="1" applyFill="1" applyBorder="1" applyAlignment="1">
      <alignment horizontal="left" vertical="center"/>
    </xf>
    <xf numFmtId="0" fontId="1" fillId="6" borderId="1" xfId="0" applyFont="1" applyFill="1" applyBorder="1" applyAlignment="1">
      <alignment horizontal="center" vertical="center"/>
    </xf>
    <xf numFmtId="164" fontId="1" fillId="6" borderId="1" xfId="0" applyNumberFormat="1" applyFont="1" applyFill="1" applyBorder="1" applyAlignment="1">
      <alignment horizontal="center" vertical="center"/>
    </xf>
    <xf numFmtId="0" fontId="1" fillId="6" borderId="1" xfId="0" applyFont="1" applyFill="1" applyBorder="1"/>
    <xf numFmtId="0" fontId="1" fillId="0" borderId="0" xfId="0" applyFont="1" applyFill="1" applyBorder="1" applyAlignment="1">
      <alignment vertical="center"/>
    </xf>
    <xf numFmtId="0" fontId="1" fillId="0" borderId="0" xfId="0" applyFont="1" applyBorder="1"/>
    <xf numFmtId="0" fontId="1"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3" fillId="0" borderId="0" xfId="0" applyFont="1" applyFill="1" applyBorder="1"/>
    <xf numFmtId="0" fontId="1" fillId="0" borderId="1" xfId="0" applyFont="1" applyFill="1" applyBorder="1" applyAlignment="1">
      <alignment horizontal="center"/>
    </xf>
    <xf numFmtId="0" fontId="1" fillId="2" borderId="1" xfId="0" applyFont="1" applyFill="1" applyBorder="1"/>
    <xf numFmtId="0" fontId="4" fillId="0" borderId="1" xfId="0" applyFont="1" applyFill="1" applyBorder="1" applyAlignment="1">
      <alignment horizontal="center"/>
    </xf>
    <xf numFmtId="0" fontId="3" fillId="0" borderId="0" xfId="0" applyFont="1" applyAlignment="1">
      <alignment horizontal="left"/>
    </xf>
    <xf numFmtId="0" fontId="1" fillId="0" borderId="0" xfId="0" applyFont="1" applyAlignment="1">
      <alignment horizontal="left" vertical="center"/>
    </xf>
    <xf numFmtId="0" fontId="3" fillId="0" borderId="5" xfId="0" applyFont="1" applyBorder="1" applyAlignment="1">
      <alignment horizontal="left"/>
    </xf>
    <xf numFmtId="0" fontId="3" fillId="0" borderId="0" xfId="0" applyFont="1" applyAlignment="1">
      <alignment horizontal="left"/>
    </xf>
    <xf numFmtId="0" fontId="3" fillId="0" borderId="5" xfId="0" applyFont="1" applyFill="1" applyBorder="1" applyAlignment="1">
      <alignment horizontal="left"/>
    </xf>
    <xf numFmtId="0" fontId="1" fillId="0" borderId="4" xfId="0" applyFont="1" applyFill="1" applyBorder="1" applyAlignment="1">
      <alignment horizontal="left" vertical="center"/>
    </xf>
    <xf numFmtId="0" fontId="3" fillId="5" borderId="1" xfId="0" applyFont="1" applyFill="1" applyBorder="1" applyAlignment="1">
      <alignment horizontal="left"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CA319-5475-45D4-B1DB-C27A99016DC4}">
  <dimension ref="B1:C20"/>
  <sheetViews>
    <sheetView workbookViewId="0">
      <selection activeCell="B14" sqref="B14:B20"/>
    </sheetView>
  </sheetViews>
  <sheetFormatPr defaultColWidth="9.140625" defaultRowHeight="15.75" x14ac:dyDescent="0.25"/>
  <cols>
    <col min="1" max="1" width="9.140625" style="1"/>
    <col min="2" max="2" width="51.5703125" style="1" customWidth="1"/>
    <col min="3" max="3" width="39.85546875" style="1" bestFit="1" customWidth="1"/>
    <col min="4" max="4" width="12" style="1" bestFit="1" customWidth="1"/>
    <col min="5" max="5" width="41.5703125" style="1" bestFit="1" customWidth="1"/>
    <col min="6" max="16384" width="9.140625" style="1"/>
  </cols>
  <sheetData>
    <row r="1" spans="2:3" x14ac:dyDescent="0.25">
      <c r="B1" s="59" t="s">
        <v>452</v>
      </c>
      <c r="C1" s="59"/>
    </row>
    <row r="2" spans="2:3" x14ac:dyDescent="0.25">
      <c r="B2" s="10" t="s">
        <v>297</v>
      </c>
      <c r="C2" s="10" t="s">
        <v>215</v>
      </c>
    </row>
    <row r="3" spans="2:3" x14ac:dyDescent="0.25">
      <c r="B3" s="11" t="s">
        <v>298</v>
      </c>
      <c r="C3" s="3">
        <v>1</v>
      </c>
    </row>
    <row r="4" spans="2:3" x14ac:dyDescent="0.25">
      <c r="B4" s="12" t="s">
        <v>300</v>
      </c>
      <c r="C4" s="56">
        <v>2</v>
      </c>
    </row>
    <row r="5" spans="2:3" x14ac:dyDescent="0.25">
      <c r="B5" s="12" t="s">
        <v>431</v>
      </c>
      <c r="C5" s="56">
        <v>2</v>
      </c>
    </row>
    <row r="6" spans="2:3" x14ac:dyDescent="0.25">
      <c r="B6" s="12" t="s">
        <v>301</v>
      </c>
      <c r="C6" s="54">
        <v>3</v>
      </c>
    </row>
    <row r="7" spans="2:3" x14ac:dyDescent="0.25">
      <c r="B7" s="12" t="s">
        <v>299</v>
      </c>
      <c r="C7" s="54">
        <v>4</v>
      </c>
    </row>
    <row r="8" spans="2:3" x14ac:dyDescent="0.25">
      <c r="B8" s="12" t="s">
        <v>343</v>
      </c>
      <c r="C8" s="54" t="s">
        <v>331</v>
      </c>
    </row>
    <row r="9" spans="2:3" x14ac:dyDescent="0.25">
      <c r="B9" s="12" t="s">
        <v>349</v>
      </c>
      <c r="C9" s="54" t="s">
        <v>331</v>
      </c>
    </row>
    <row r="10" spans="2:3" x14ac:dyDescent="0.25">
      <c r="B10" s="12" t="s">
        <v>302</v>
      </c>
      <c r="C10" s="54">
        <v>5</v>
      </c>
    </row>
    <row r="11" spans="2:3" x14ac:dyDescent="0.25">
      <c r="B11" s="12" t="s">
        <v>342</v>
      </c>
      <c r="C11" s="54" t="s">
        <v>331</v>
      </c>
    </row>
    <row r="12" spans="2:3" x14ac:dyDescent="0.25">
      <c r="B12" s="12" t="s">
        <v>430</v>
      </c>
      <c r="C12" s="54">
        <v>6</v>
      </c>
    </row>
    <row r="14" spans="2:3" x14ac:dyDescent="0.25">
      <c r="B14" s="53" t="s">
        <v>215</v>
      </c>
    </row>
    <row r="15" spans="2:3" x14ac:dyDescent="0.25">
      <c r="B15" s="14" t="s">
        <v>408</v>
      </c>
    </row>
    <row r="16" spans="2:3" x14ac:dyDescent="0.25">
      <c r="B16" s="26" t="s">
        <v>438</v>
      </c>
    </row>
    <row r="17" spans="2:2" x14ac:dyDescent="0.25">
      <c r="B17" s="26" t="s">
        <v>440</v>
      </c>
    </row>
    <row r="18" spans="2:2" x14ac:dyDescent="0.25">
      <c r="B18" s="26" t="s">
        <v>439</v>
      </c>
    </row>
    <row r="19" spans="2:2" x14ac:dyDescent="0.25">
      <c r="B19" s="26" t="s">
        <v>441</v>
      </c>
    </row>
    <row r="20" spans="2:2" x14ac:dyDescent="0.25">
      <c r="B20" s="1" t="s">
        <v>442</v>
      </c>
    </row>
  </sheetData>
  <mergeCells count="1">
    <mergeCell ref="B1:C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CBCF5-A6BD-4A11-8448-2B7F2A6AFF99}">
  <dimension ref="B1:D17"/>
  <sheetViews>
    <sheetView workbookViewId="0">
      <selection activeCell="C17" sqref="C17"/>
    </sheetView>
  </sheetViews>
  <sheetFormatPr defaultColWidth="8.85546875" defaultRowHeight="15.75" x14ac:dyDescent="0.25"/>
  <cols>
    <col min="1" max="1" width="8.85546875" style="1"/>
    <col min="2" max="2" width="23.7109375" style="1" bestFit="1" customWidth="1"/>
    <col min="3" max="3" width="148.28515625" style="1" customWidth="1"/>
    <col min="4" max="4" width="4.7109375" style="1" customWidth="1"/>
    <col min="5" max="16384" width="8.85546875" style="1"/>
  </cols>
  <sheetData>
    <row r="1" spans="2:4" x14ac:dyDescent="0.25">
      <c r="B1" s="61" t="s">
        <v>384</v>
      </c>
      <c r="C1" s="61"/>
    </row>
    <row r="2" spans="2:4" x14ac:dyDescent="0.25">
      <c r="B2" s="10" t="s">
        <v>289</v>
      </c>
      <c r="C2" s="10" t="s">
        <v>210</v>
      </c>
    </row>
    <row r="3" spans="2:4" x14ac:dyDescent="0.25">
      <c r="B3" s="12" t="s">
        <v>294</v>
      </c>
      <c r="C3" s="12" t="s">
        <v>290</v>
      </c>
    </row>
    <row r="4" spans="2:4" x14ac:dyDescent="0.25">
      <c r="B4" s="12" t="s">
        <v>211</v>
      </c>
      <c r="C4" s="12" t="s">
        <v>269</v>
      </c>
    </row>
    <row r="5" spans="2:4" x14ac:dyDescent="0.25">
      <c r="B5" s="12" t="s">
        <v>212</v>
      </c>
      <c r="C5" s="12" t="s">
        <v>270</v>
      </c>
    </row>
    <row r="6" spans="2:4" ht="18.75" x14ac:dyDescent="0.25">
      <c r="B6" s="12" t="s">
        <v>189</v>
      </c>
      <c r="C6" s="12" t="s">
        <v>409</v>
      </c>
    </row>
    <row r="7" spans="2:4" x14ac:dyDescent="0.25">
      <c r="B7" s="12" t="s">
        <v>214</v>
      </c>
      <c r="C7" s="15" t="s">
        <v>380</v>
      </c>
    </row>
    <row r="8" spans="2:4" x14ac:dyDescent="0.25">
      <c r="B8" s="12" t="s">
        <v>288</v>
      </c>
      <c r="C8" s="12" t="s">
        <v>381</v>
      </c>
    </row>
    <row r="9" spans="2:4" ht="18.75" x14ac:dyDescent="0.25">
      <c r="B9" s="12" t="s">
        <v>190</v>
      </c>
      <c r="C9" s="12" t="s">
        <v>410</v>
      </c>
    </row>
    <row r="10" spans="2:4" ht="18.75" x14ac:dyDescent="0.25">
      <c r="B10" s="12" t="s">
        <v>188</v>
      </c>
      <c r="C10" s="12" t="s">
        <v>434</v>
      </c>
    </row>
    <row r="11" spans="2:4" x14ac:dyDescent="0.25">
      <c r="B11" s="16" t="s">
        <v>354</v>
      </c>
      <c r="C11" s="17" t="s">
        <v>350</v>
      </c>
    </row>
    <row r="12" spans="2:4" ht="31.5" x14ac:dyDescent="0.25">
      <c r="B12" s="18" t="s">
        <v>213</v>
      </c>
      <c r="C12" s="17" t="s">
        <v>329</v>
      </c>
    </row>
    <row r="13" spans="2:4" x14ac:dyDescent="0.25">
      <c r="B13" s="13" t="s">
        <v>303</v>
      </c>
      <c r="C13" s="17" t="s">
        <v>304</v>
      </c>
    </row>
    <row r="14" spans="2:4" ht="31.5" x14ac:dyDescent="0.25">
      <c r="B14" s="19" t="s">
        <v>355</v>
      </c>
      <c r="C14" s="17" t="s">
        <v>383</v>
      </c>
    </row>
    <row r="15" spans="2:4" x14ac:dyDescent="0.25">
      <c r="B15" s="14"/>
      <c r="D15" s="20"/>
    </row>
    <row r="16" spans="2:4" x14ac:dyDescent="0.25">
      <c r="B16" s="60" t="s">
        <v>215</v>
      </c>
      <c r="C16" s="60"/>
    </row>
    <row r="17" spans="2:3" x14ac:dyDescent="0.25">
      <c r="B17" s="1">
        <v>1</v>
      </c>
      <c r="C17" s="1" t="s">
        <v>443</v>
      </c>
    </row>
  </sheetData>
  <mergeCells count="2">
    <mergeCell ref="B16:C16"/>
    <mergeCell ref="B1:C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9FF00-D3EA-4EB6-BCDE-2D5850B841FD}">
  <sheetPr>
    <pageSetUpPr fitToPage="1"/>
  </sheetPr>
  <dimension ref="A1:O79"/>
  <sheetViews>
    <sheetView topLeftCell="A43" workbookViewId="0">
      <selection activeCell="B75" sqref="B69:K75"/>
    </sheetView>
  </sheetViews>
  <sheetFormatPr defaultColWidth="8.85546875" defaultRowHeight="15.75" x14ac:dyDescent="0.25"/>
  <cols>
    <col min="1" max="1" width="8.85546875" style="1" customWidth="1"/>
    <col min="2" max="2" width="27.5703125" style="1" customWidth="1"/>
    <col min="3" max="3" width="17.42578125" style="1" bestFit="1" customWidth="1"/>
    <col min="4" max="4" width="22" style="1" customWidth="1"/>
    <col min="5" max="5" width="33.140625" style="1" customWidth="1"/>
    <col min="6" max="6" width="16.28515625" style="1" customWidth="1"/>
    <col min="7" max="7" width="30.5703125" style="1" bestFit="1" customWidth="1"/>
    <col min="8" max="8" width="29.5703125" style="1" bestFit="1" customWidth="1"/>
    <col min="9" max="9" width="21.85546875" style="1" customWidth="1"/>
    <col min="10" max="10" width="27.5703125" style="1" customWidth="1"/>
    <col min="11" max="11" width="35" style="1" bestFit="1" customWidth="1"/>
    <col min="12" max="12" width="8.85546875" style="1" customWidth="1"/>
    <col min="13" max="16384" width="8.85546875" style="1"/>
  </cols>
  <sheetData>
    <row r="1" spans="2:11" x14ac:dyDescent="0.25">
      <c r="B1" s="59" t="s">
        <v>385</v>
      </c>
      <c r="C1" s="59"/>
      <c r="D1" s="59"/>
    </row>
    <row r="2" spans="2:11" ht="47.25" x14ac:dyDescent="0.25">
      <c r="B2" s="2" t="s">
        <v>344</v>
      </c>
      <c r="C2" s="2" t="s">
        <v>0</v>
      </c>
      <c r="D2" s="2" t="s">
        <v>332</v>
      </c>
      <c r="E2" s="2" t="s">
        <v>427</v>
      </c>
      <c r="F2" s="2" t="s">
        <v>1</v>
      </c>
      <c r="G2" s="2" t="s">
        <v>428</v>
      </c>
      <c r="H2" s="2" t="s">
        <v>429</v>
      </c>
      <c r="I2" s="2" t="s">
        <v>2</v>
      </c>
      <c r="J2" s="2" t="s">
        <v>450</v>
      </c>
      <c r="K2" s="2" t="s">
        <v>406</v>
      </c>
    </row>
    <row r="3" spans="2:11" x14ac:dyDescent="0.25">
      <c r="B3" s="6" t="s">
        <v>208</v>
      </c>
      <c r="C3" s="6" t="s">
        <v>265</v>
      </c>
      <c r="D3" s="6">
        <v>0</v>
      </c>
      <c r="E3" s="6" t="s">
        <v>322</v>
      </c>
      <c r="F3" s="6" t="s">
        <v>3</v>
      </c>
      <c r="G3" s="6" t="s">
        <v>4</v>
      </c>
      <c r="H3" s="6" t="s">
        <v>5</v>
      </c>
      <c r="I3" s="6" t="s">
        <v>6</v>
      </c>
      <c r="J3" s="6" t="s">
        <v>49</v>
      </c>
      <c r="K3" s="6" t="s">
        <v>356</v>
      </c>
    </row>
    <row r="4" spans="2:11" x14ac:dyDescent="0.25">
      <c r="B4" s="6" t="s">
        <v>205</v>
      </c>
      <c r="C4" s="6" t="s">
        <v>265</v>
      </c>
      <c r="D4" s="6">
        <v>0</v>
      </c>
      <c r="E4" s="6" t="s">
        <v>322</v>
      </c>
      <c r="F4" s="6" t="s">
        <v>7</v>
      </c>
      <c r="G4" s="6" t="s">
        <v>8</v>
      </c>
      <c r="H4" s="6" t="s">
        <v>9</v>
      </c>
      <c r="I4" s="6" t="s">
        <v>49</v>
      </c>
      <c r="J4" s="6" t="s">
        <v>49</v>
      </c>
      <c r="K4" s="6" t="s">
        <v>356</v>
      </c>
    </row>
    <row r="5" spans="2:11" x14ac:dyDescent="0.25">
      <c r="B5" s="6" t="s">
        <v>206</v>
      </c>
      <c r="C5" s="6" t="s">
        <v>265</v>
      </c>
      <c r="D5" s="6">
        <v>0</v>
      </c>
      <c r="E5" s="6" t="s">
        <v>322</v>
      </c>
      <c r="F5" s="6" t="s">
        <v>10</v>
      </c>
      <c r="G5" s="6" t="s">
        <v>11</v>
      </c>
      <c r="H5" s="6" t="s">
        <v>12</v>
      </c>
      <c r="I5" s="6" t="s">
        <v>49</v>
      </c>
      <c r="J5" s="6" t="s">
        <v>49</v>
      </c>
      <c r="K5" s="6" t="s">
        <v>357</v>
      </c>
    </row>
    <row r="6" spans="2:11" x14ac:dyDescent="0.25">
      <c r="B6" s="50" t="s">
        <v>13</v>
      </c>
      <c r="C6" s="50" t="s">
        <v>14</v>
      </c>
      <c r="D6" s="50">
        <v>0</v>
      </c>
      <c r="E6" s="50" t="s">
        <v>323</v>
      </c>
      <c r="F6" s="50" t="s">
        <v>15</v>
      </c>
      <c r="G6" s="6" t="s">
        <v>16</v>
      </c>
      <c r="H6" s="50" t="s">
        <v>17</v>
      </c>
      <c r="I6" s="50" t="s">
        <v>18</v>
      </c>
      <c r="J6" s="50" t="s">
        <v>445</v>
      </c>
      <c r="K6" s="50" t="s">
        <v>358</v>
      </c>
    </row>
    <row r="7" spans="2:11" ht="18.75" x14ac:dyDescent="0.25">
      <c r="B7" s="6" t="s">
        <v>389</v>
      </c>
      <c r="C7" s="6" t="s">
        <v>19</v>
      </c>
      <c r="D7" s="6">
        <v>0</v>
      </c>
      <c r="E7" s="6" t="s">
        <v>331</v>
      </c>
      <c r="F7" s="6" t="s">
        <v>15</v>
      </c>
      <c r="G7" s="6" t="s">
        <v>411</v>
      </c>
      <c r="H7" s="6" t="s">
        <v>20</v>
      </c>
      <c r="I7" s="6" t="s">
        <v>21</v>
      </c>
      <c r="J7" s="6" t="s">
        <v>446</v>
      </c>
      <c r="K7" s="6"/>
    </row>
    <row r="8" spans="2:11" ht="18.75" x14ac:dyDescent="0.25">
      <c r="B8" s="6" t="s">
        <v>390</v>
      </c>
      <c r="C8" s="6" t="s">
        <v>19</v>
      </c>
      <c r="D8" s="6">
        <v>1</v>
      </c>
      <c r="E8" s="6" t="s">
        <v>331</v>
      </c>
      <c r="F8" s="6" t="s">
        <v>15</v>
      </c>
      <c r="G8" s="6" t="s">
        <v>411</v>
      </c>
      <c r="H8" s="6" t="s">
        <v>20</v>
      </c>
      <c r="I8" s="6" t="s">
        <v>21</v>
      </c>
      <c r="J8" s="6" t="s">
        <v>446</v>
      </c>
      <c r="K8" s="6"/>
    </row>
    <row r="9" spans="2:11" ht="18.75" x14ac:dyDescent="0.25">
      <c r="B9" s="6" t="s">
        <v>391</v>
      </c>
      <c r="C9" s="6" t="s">
        <v>19</v>
      </c>
      <c r="D9" s="6">
        <v>1</v>
      </c>
      <c r="E9" s="6" t="s">
        <v>331</v>
      </c>
      <c r="F9" s="6" t="s">
        <v>15</v>
      </c>
      <c r="G9" s="6" t="s">
        <v>411</v>
      </c>
      <c r="H9" s="6" t="s">
        <v>20</v>
      </c>
      <c r="I9" s="6" t="s">
        <v>21</v>
      </c>
      <c r="J9" s="6" t="s">
        <v>446</v>
      </c>
      <c r="K9" s="6"/>
    </row>
    <row r="10" spans="2:11" ht="18.75" x14ac:dyDescent="0.25">
      <c r="B10" s="6" t="s">
        <v>392</v>
      </c>
      <c r="C10" s="6" t="s">
        <v>19</v>
      </c>
      <c r="D10" s="6">
        <v>1</v>
      </c>
      <c r="E10" s="6" t="s">
        <v>331</v>
      </c>
      <c r="F10" s="6" t="s">
        <v>15</v>
      </c>
      <c r="G10" s="6" t="s">
        <v>411</v>
      </c>
      <c r="H10" s="6" t="s">
        <v>20</v>
      </c>
      <c r="I10" s="6" t="s">
        <v>21</v>
      </c>
      <c r="J10" s="6" t="s">
        <v>446</v>
      </c>
      <c r="K10" s="6"/>
    </row>
    <row r="11" spans="2:11" ht="18.75" x14ac:dyDescent="0.25">
      <c r="B11" s="6" t="s">
        <v>393</v>
      </c>
      <c r="C11" s="6" t="s">
        <v>19</v>
      </c>
      <c r="D11" s="6">
        <v>0</v>
      </c>
      <c r="E11" s="6" t="s">
        <v>331</v>
      </c>
      <c r="F11" s="6" t="s">
        <v>15</v>
      </c>
      <c r="G11" s="6" t="s">
        <v>412</v>
      </c>
      <c r="H11" s="6" t="s">
        <v>22</v>
      </c>
      <c r="I11" s="6" t="s">
        <v>23</v>
      </c>
      <c r="J11" s="6" t="s">
        <v>447</v>
      </c>
      <c r="K11" s="6"/>
    </row>
    <row r="12" spans="2:11" ht="18.75" x14ac:dyDescent="0.25">
      <c r="B12" s="21" t="s">
        <v>24</v>
      </c>
      <c r="C12" s="21" t="s">
        <v>25</v>
      </c>
      <c r="D12" s="21">
        <v>0</v>
      </c>
      <c r="E12" s="6" t="s">
        <v>331</v>
      </c>
      <c r="F12" s="6" t="s">
        <v>15</v>
      </c>
      <c r="G12" s="6" t="s">
        <v>412</v>
      </c>
      <c r="H12" s="6" t="s">
        <v>22</v>
      </c>
      <c r="I12" s="6" t="s">
        <v>23</v>
      </c>
      <c r="J12" s="6" t="s">
        <v>447</v>
      </c>
      <c r="K12" s="6"/>
    </row>
    <row r="13" spans="2:11" x14ac:dyDescent="0.25">
      <c r="B13" s="6" t="s">
        <v>26</v>
      </c>
      <c r="C13" s="6" t="s">
        <v>27</v>
      </c>
      <c r="D13" s="6">
        <v>0</v>
      </c>
      <c r="E13" s="6" t="s">
        <v>331</v>
      </c>
      <c r="F13" s="6" t="s">
        <v>10</v>
      </c>
      <c r="G13" s="6" t="s">
        <v>11</v>
      </c>
      <c r="H13" s="6" t="s">
        <v>12</v>
      </c>
      <c r="I13" s="6" t="s">
        <v>49</v>
      </c>
      <c r="J13" s="6" t="s">
        <v>49</v>
      </c>
      <c r="K13" s="6" t="s">
        <v>359</v>
      </c>
    </row>
    <row r="14" spans="2:11" x14ac:dyDescent="0.25">
      <c r="B14" s="6" t="s">
        <v>394</v>
      </c>
      <c r="C14" s="6" t="s">
        <v>19</v>
      </c>
      <c r="D14" s="6">
        <v>0</v>
      </c>
      <c r="E14" s="6" t="s">
        <v>331</v>
      </c>
      <c r="F14" s="6" t="s">
        <v>10</v>
      </c>
      <c r="G14" s="6" t="s">
        <v>11</v>
      </c>
      <c r="H14" s="6" t="s">
        <v>12</v>
      </c>
      <c r="I14" s="6" t="s">
        <v>49</v>
      </c>
      <c r="J14" s="6" t="s">
        <v>49</v>
      </c>
      <c r="K14" s="6"/>
    </row>
    <row r="15" spans="2:11" x14ac:dyDescent="0.25">
      <c r="B15" s="6" t="s">
        <v>395</v>
      </c>
      <c r="C15" s="6" t="s">
        <v>19</v>
      </c>
      <c r="D15" s="6">
        <v>0</v>
      </c>
      <c r="E15" s="6" t="s">
        <v>331</v>
      </c>
      <c r="F15" s="6" t="s">
        <v>10</v>
      </c>
      <c r="G15" s="6" t="s">
        <v>11</v>
      </c>
      <c r="H15" s="6" t="s">
        <v>12</v>
      </c>
      <c r="I15" s="6" t="s">
        <v>49</v>
      </c>
      <c r="J15" s="6" t="s">
        <v>49</v>
      </c>
      <c r="K15" s="6"/>
    </row>
    <row r="16" spans="2:11" ht="18.75" x14ac:dyDescent="0.25">
      <c r="B16" s="6" t="s">
        <v>396</v>
      </c>
      <c r="C16" s="6" t="s">
        <v>19</v>
      </c>
      <c r="D16" s="6">
        <v>0</v>
      </c>
      <c r="E16" s="6" t="s">
        <v>331</v>
      </c>
      <c r="F16" s="6" t="s">
        <v>435</v>
      </c>
      <c r="G16" s="6" t="s">
        <v>413</v>
      </c>
      <c r="H16" s="6" t="s">
        <v>28</v>
      </c>
      <c r="I16" s="6" t="s">
        <v>49</v>
      </c>
      <c r="J16" s="6" t="s">
        <v>49</v>
      </c>
      <c r="K16" s="6"/>
    </row>
    <row r="17" spans="2:14" ht="18.75" x14ac:dyDescent="0.25">
      <c r="B17" s="6" t="s">
        <v>397</v>
      </c>
      <c r="C17" s="6" t="s">
        <v>19</v>
      </c>
      <c r="D17" s="6">
        <v>0</v>
      </c>
      <c r="E17" s="6" t="s">
        <v>331</v>
      </c>
      <c r="F17" s="6" t="s">
        <v>435</v>
      </c>
      <c r="G17" s="6" t="s">
        <v>414</v>
      </c>
      <c r="H17" s="6" t="s">
        <v>29</v>
      </c>
      <c r="I17" s="6" t="s">
        <v>49</v>
      </c>
      <c r="J17" s="6" t="s">
        <v>49</v>
      </c>
      <c r="K17" s="6"/>
    </row>
    <row r="18" spans="2:14" x14ac:dyDescent="0.25">
      <c r="B18" s="51" t="s">
        <v>30</v>
      </c>
      <c r="C18" s="6" t="s">
        <v>268</v>
      </c>
      <c r="D18" s="6">
        <v>0</v>
      </c>
      <c r="E18" s="6" t="s">
        <v>331</v>
      </c>
      <c r="F18" s="6" t="s">
        <v>7</v>
      </c>
      <c r="G18" s="6" t="s">
        <v>333</v>
      </c>
      <c r="H18" s="6" t="s">
        <v>31</v>
      </c>
      <c r="I18" s="6" t="s">
        <v>49</v>
      </c>
      <c r="J18" s="6" t="s">
        <v>49</v>
      </c>
      <c r="K18" s="6" t="s">
        <v>360</v>
      </c>
    </row>
    <row r="19" spans="2:14" ht="18.75" x14ac:dyDescent="0.25">
      <c r="B19" s="6">
        <v>1036859</v>
      </c>
      <c r="C19" s="6" t="s">
        <v>32</v>
      </c>
      <c r="D19" s="6">
        <v>0</v>
      </c>
      <c r="E19" s="6" t="s">
        <v>331</v>
      </c>
      <c r="F19" s="6" t="s">
        <v>7</v>
      </c>
      <c r="G19" s="6" t="s">
        <v>415</v>
      </c>
      <c r="H19" s="6" t="s">
        <v>33</v>
      </c>
      <c r="I19" s="6" t="s">
        <v>49</v>
      </c>
      <c r="J19" s="6" t="s">
        <v>49</v>
      </c>
      <c r="K19" s="6"/>
    </row>
    <row r="20" spans="2:14" x14ac:dyDescent="0.25">
      <c r="B20" s="6" t="s">
        <v>374</v>
      </c>
      <c r="C20" s="6" t="s">
        <v>34</v>
      </c>
      <c r="D20" s="6">
        <v>0</v>
      </c>
      <c r="E20" s="6" t="s">
        <v>331</v>
      </c>
      <c r="F20" s="6" t="s">
        <v>15</v>
      </c>
      <c r="G20" s="6" t="s">
        <v>35</v>
      </c>
      <c r="H20" s="6" t="s">
        <v>36</v>
      </c>
      <c r="I20" s="6" t="s">
        <v>37</v>
      </c>
      <c r="J20" s="6" t="s">
        <v>448</v>
      </c>
      <c r="K20" s="6" t="s">
        <v>370</v>
      </c>
    </row>
    <row r="21" spans="2:14" ht="18.75" x14ac:dyDescent="0.25">
      <c r="B21" s="6" t="s">
        <v>375</v>
      </c>
      <c r="C21" s="6" t="s">
        <v>34</v>
      </c>
      <c r="D21" s="6">
        <v>0</v>
      </c>
      <c r="E21" s="6" t="s">
        <v>331</v>
      </c>
      <c r="F21" s="6" t="s">
        <v>15</v>
      </c>
      <c r="G21" s="6" t="s">
        <v>416</v>
      </c>
      <c r="H21" s="6" t="s">
        <v>38</v>
      </c>
      <c r="I21" s="6" t="s">
        <v>39</v>
      </c>
      <c r="J21" s="6" t="s">
        <v>449</v>
      </c>
      <c r="K21" s="6"/>
    </row>
    <row r="22" spans="2:14" x14ac:dyDescent="0.25">
      <c r="B22" s="6" t="s">
        <v>376</v>
      </c>
      <c r="C22" s="6" t="s">
        <v>34</v>
      </c>
      <c r="D22" s="6">
        <v>0</v>
      </c>
      <c r="E22" s="6" t="s">
        <v>331</v>
      </c>
      <c r="F22" s="6" t="s">
        <v>10</v>
      </c>
      <c r="G22" s="6" t="s">
        <v>11</v>
      </c>
      <c r="H22" s="6" t="s">
        <v>12</v>
      </c>
      <c r="I22" s="6" t="s">
        <v>49</v>
      </c>
      <c r="J22" s="6" t="s">
        <v>49</v>
      </c>
      <c r="K22" s="6"/>
      <c r="M22" s="22"/>
      <c r="N22" s="22"/>
    </row>
    <row r="23" spans="2:14" x14ac:dyDescent="0.25">
      <c r="B23" s="6" t="s">
        <v>377</v>
      </c>
      <c r="C23" s="6" t="s">
        <v>34</v>
      </c>
      <c r="D23" s="6">
        <v>1</v>
      </c>
      <c r="E23" s="6" t="s">
        <v>331</v>
      </c>
      <c r="F23" s="6" t="s">
        <v>10</v>
      </c>
      <c r="G23" s="6" t="s">
        <v>11</v>
      </c>
      <c r="H23" s="6" t="s">
        <v>12</v>
      </c>
      <c r="I23" s="6" t="s">
        <v>49</v>
      </c>
      <c r="J23" s="6" t="s">
        <v>49</v>
      </c>
      <c r="K23" s="6"/>
    </row>
    <row r="24" spans="2:14" x14ac:dyDescent="0.25">
      <c r="B24" s="6" t="s">
        <v>378</v>
      </c>
      <c r="C24" s="6" t="s">
        <v>34</v>
      </c>
      <c r="D24" s="6">
        <v>1</v>
      </c>
      <c r="E24" s="6" t="s">
        <v>331</v>
      </c>
      <c r="F24" s="6" t="s">
        <v>10</v>
      </c>
      <c r="G24" s="6" t="s">
        <v>11</v>
      </c>
      <c r="H24" s="6" t="s">
        <v>12</v>
      </c>
      <c r="I24" s="6" t="s">
        <v>49</v>
      </c>
      <c r="J24" s="6" t="s">
        <v>49</v>
      </c>
      <c r="K24" s="6"/>
    </row>
    <row r="25" spans="2:14" x14ac:dyDescent="0.25">
      <c r="B25" s="6" t="s">
        <v>379</v>
      </c>
      <c r="C25" s="6" t="s">
        <v>34</v>
      </c>
      <c r="D25" s="6">
        <v>1</v>
      </c>
      <c r="E25" s="6" t="s">
        <v>331</v>
      </c>
      <c r="F25" s="6" t="s">
        <v>10</v>
      </c>
      <c r="G25" s="6" t="s">
        <v>11</v>
      </c>
      <c r="H25" s="6" t="s">
        <v>12</v>
      </c>
      <c r="I25" s="6" t="s">
        <v>49</v>
      </c>
      <c r="J25" s="6" t="s">
        <v>49</v>
      </c>
      <c r="K25" s="6"/>
    </row>
    <row r="26" spans="2:14" x14ac:dyDescent="0.25">
      <c r="B26" s="7">
        <v>7</v>
      </c>
      <c r="C26" s="7" t="s">
        <v>40</v>
      </c>
      <c r="D26" s="7">
        <v>0</v>
      </c>
      <c r="E26" s="7" t="s">
        <v>331</v>
      </c>
      <c r="F26" s="7" t="s">
        <v>10</v>
      </c>
      <c r="G26" s="7" t="s">
        <v>11</v>
      </c>
      <c r="H26" s="7" t="s">
        <v>12</v>
      </c>
      <c r="I26" s="7" t="s">
        <v>49</v>
      </c>
      <c r="J26" s="7" t="s">
        <v>49</v>
      </c>
      <c r="K26" s="7" t="s">
        <v>363</v>
      </c>
    </row>
    <row r="27" spans="2:14" x14ac:dyDescent="0.25">
      <c r="B27" s="7" t="s">
        <v>305</v>
      </c>
      <c r="C27" s="7" t="s">
        <v>40</v>
      </c>
      <c r="D27" s="7">
        <v>0</v>
      </c>
      <c r="E27" s="7" t="s">
        <v>331</v>
      </c>
      <c r="F27" s="7" t="s">
        <v>10</v>
      </c>
      <c r="G27" s="7" t="s">
        <v>11</v>
      </c>
      <c r="H27" s="7" t="s">
        <v>12</v>
      </c>
      <c r="I27" s="7" t="s">
        <v>49</v>
      </c>
      <c r="J27" s="7" t="s">
        <v>49</v>
      </c>
      <c r="K27" s="7" t="s">
        <v>362</v>
      </c>
    </row>
    <row r="28" spans="2:14" x14ac:dyDescent="0.25">
      <c r="B28" s="7">
        <v>102</v>
      </c>
      <c r="C28" s="7" t="s">
        <v>40</v>
      </c>
      <c r="D28" s="7">
        <v>0</v>
      </c>
      <c r="E28" s="7" t="s">
        <v>322</v>
      </c>
      <c r="F28" s="7" t="s">
        <v>10</v>
      </c>
      <c r="G28" s="7" t="s">
        <v>11</v>
      </c>
      <c r="H28" s="7" t="s">
        <v>12</v>
      </c>
      <c r="I28" s="7" t="s">
        <v>49</v>
      </c>
      <c r="J28" s="7" t="s">
        <v>49</v>
      </c>
      <c r="K28" s="7" t="s">
        <v>361</v>
      </c>
    </row>
    <row r="29" spans="2:14" x14ac:dyDescent="0.25">
      <c r="B29" s="7" t="s">
        <v>305</v>
      </c>
      <c r="C29" s="7" t="s">
        <v>40</v>
      </c>
      <c r="D29" s="7">
        <v>0</v>
      </c>
      <c r="E29" s="7" t="s">
        <v>322</v>
      </c>
      <c r="F29" s="7" t="s">
        <v>15</v>
      </c>
      <c r="G29" s="7" t="s">
        <v>41</v>
      </c>
      <c r="H29" s="7" t="s">
        <v>42</v>
      </c>
      <c r="I29" s="7" t="s">
        <v>43</v>
      </c>
      <c r="J29" s="7" t="s">
        <v>49</v>
      </c>
      <c r="K29" s="7" t="s">
        <v>371</v>
      </c>
    </row>
    <row r="30" spans="2:14" x14ac:dyDescent="0.25">
      <c r="B30" s="7" t="s">
        <v>305</v>
      </c>
      <c r="C30" s="7" t="s">
        <v>40</v>
      </c>
      <c r="D30" s="7">
        <v>0</v>
      </c>
      <c r="E30" s="7" t="s">
        <v>331</v>
      </c>
      <c r="F30" s="7" t="s">
        <v>15</v>
      </c>
      <c r="G30" s="7" t="s">
        <v>336</v>
      </c>
      <c r="H30" s="7" t="s">
        <v>334</v>
      </c>
      <c r="I30" s="7" t="s">
        <v>335</v>
      </c>
      <c r="J30" s="7" t="s">
        <v>49</v>
      </c>
      <c r="K30" s="7" t="s">
        <v>360</v>
      </c>
    </row>
    <row r="31" spans="2:14" x14ac:dyDescent="0.25">
      <c r="B31" s="7">
        <v>76</v>
      </c>
      <c r="C31" s="7" t="s">
        <v>40</v>
      </c>
      <c r="D31" s="7">
        <v>0</v>
      </c>
      <c r="E31" s="7" t="s">
        <v>331</v>
      </c>
      <c r="F31" s="7" t="s">
        <v>15</v>
      </c>
      <c r="G31" s="7" t="s">
        <v>35</v>
      </c>
      <c r="H31" s="7" t="s">
        <v>36</v>
      </c>
      <c r="I31" s="7" t="s">
        <v>44</v>
      </c>
      <c r="J31" s="7" t="s">
        <v>49</v>
      </c>
      <c r="K31" s="7" t="s">
        <v>361</v>
      </c>
    </row>
    <row r="32" spans="2:14" x14ac:dyDescent="0.25">
      <c r="B32" s="7">
        <v>144</v>
      </c>
      <c r="C32" s="7" t="s">
        <v>40</v>
      </c>
      <c r="D32" s="7">
        <v>0</v>
      </c>
      <c r="E32" s="7" t="s">
        <v>331</v>
      </c>
      <c r="F32" s="7" t="s">
        <v>15</v>
      </c>
      <c r="G32" s="7" t="s">
        <v>35</v>
      </c>
      <c r="H32" s="7" t="s">
        <v>36</v>
      </c>
      <c r="I32" s="7" t="s">
        <v>44</v>
      </c>
      <c r="J32" s="7" t="s">
        <v>49</v>
      </c>
      <c r="K32" s="7" t="s">
        <v>361</v>
      </c>
    </row>
    <row r="33" spans="2:11" x14ac:dyDescent="0.25">
      <c r="B33" s="7" t="s">
        <v>317</v>
      </c>
      <c r="C33" s="7" t="s">
        <v>40</v>
      </c>
      <c r="D33" s="7">
        <v>0</v>
      </c>
      <c r="E33" s="7" t="s">
        <v>331</v>
      </c>
      <c r="F33" s="7" t="s">
        <v>15</v>
      </c>
      <c r="G33" s="7" t="s">
        <v>45</v>
      </c>
      <c r="H33" s="7" t="s">
        <v>271</v>
      </c>
      <c r="I33" s="7" t="s">
        <v>46</v>
      </c>
      <c r="J33" s="7" t="s">
        <v>49</v>
      </c>
      <c r="K33" s="7" t="s">
        <v>369</v>
      </c>
    </row>
    <row r="34" spans="2:11" x14ac:dyDescent="0.25">
      <c r="B34" s="7" t="s">
        <v>316</v>
      </c>
      <c r="C34" s="7" t="s">
        <v>40</v>
      </c>
      <c r="D34" s="7">
        <v>0</v>
      </c>
      <c r="E34" s="7" t="s">
        <v>322</v>
      </c>
      <c r="F34" s="7" t="s">
        <v>435</v>
      </c>
      <c r="G34" s="7" t="s">
        <v>47</v>
      </c>
      <c r="H34" s="7" t="s">
        <v>48</v>
      </c>
      <c r="I34" s="7" t="s">
        <v>49</v>
      </c>
      <c r="J34" s="7" t="s">
        <v>49</v>
      </c>
      <c r="K34" s="7" t="s">
        <v>368</v>
      </c>
    </row>
    <row r="35" spans="2:11" x14ac:dyDescent="0.25">
      <c r="B35" s="7" t="s">
        <v>305</v>
      </c>
      <c r="C35" s="7" t="s">
        <v>40</v>
      </c>
      <c r="D35" s="7">
        <v>0</v>
      </c>
      <c r="E35" s="7" t="s">
        <v>323</v>
      </c>
      <c r="F35" s="7" t="s">
        <v>15</v>
      </c>
      <c r="G35" s="7" t="s">
        <v>306</v>
      </c>
      <c r="H35" s="7" t="s">
        <v>310</v>
      </c>
      <c r="I35" s="7" t="s">
        <v>330</v>
      </c>
      <c r="J35" s="7" t="s">
        <v>49</v>
      </c>
      <c r="K35" s="7" t="s">
        <v>360</v>
      </c>
    </row>
    <row r="36" spans="2:11" x14ac:dyDescent="0.25">
      <c r="B36" s="7" t="s">
        <v>305</v>
      </c>
      <c r="C36" s="7" t="s">
        <v>40</v>
      </c>
      <c r="D36" s="7">
        <v>0</v>
      </c>
      <c r="E36" s="7" t="s">
        <v>331</v>
      </c>
      <c r="F36" s="7" t="s">
        <v>15</v>
      </c>
      <c r="G36" s="7" t="s">
        <v>306</v>
      </c>
      <c r="H36" s="7" t="s">
        <v>310</v>
      </c>
      <c r="I36" s="7" t="s">
        <v>330</v>
      </c>
      <c r="J36" s="7" t="s">
        <v>49</v>
      </c>
      <c r="K36" s="7" t="s">
        <v>360</v>
      </c>
    </row>
    <row r="37" spans="2:11" x14ac:dyDescent="0.25">
      <c r="B37" s="7" t="s">
        <v>305</v>
      </c>
      <c r="C37" s="7" t="s">
        <v>40</v>
      </c>
      <c r="D37" s="7">
        <v>0</v>
      </c>
      <c r="E37" s="7" t="s">
        <v>323</v>
      </c>
      <c r="F37" s="7" t="s">
        <v>7</v>
      </c>
      <c r="G37" s="7" t="s">
        <v>307</v>
      </c>
      <c r="H37" s="7" t="s">
        <v>311</v>
      </c>
      <c r="I37" s="7" t="s">
        <v>49</v>
      </c>
      <c r="J37" s="7" t="s">
        <v>49</v>
      </c>
      <c r="K37" s="7" t="s">
        <v>360</v>
      </c>
    </row>
    <row r="38" spans="2:11" x14ac:dyDescent="0.25">
      <c r="B38" s="6" t="s">
        <v>318</v>
      </c>
      <c r="C38" s="6" t="s">
        <v>25</v>
      </c>
      <c r="D38" s="6">
        <v>0</v>
      </c>
      <c r="E38" s="6" t="s">
        <v>321</v>
      </c>
      <c r="F38" s="6" t="s">
        <v>308</v>
      </c>
      <c r="G38" s="6" t="s">
        <v>246</v>
      </c>
      <c r="H38" s="6" t="s">
        <v>49</v>
      </c>
      <c r="I38" s="6" t="s">
        <v>49</v>
      </c>
      <c r="J38" s="6" t="s">
        <v>49</v>
      </c>
      <c r="K38" s="6" t="s">
        <v>357</v>
      </c>
    </row>
    <row r="39" spans="2:11" x14ac:dyDescent="0.25">
      <c r="B39" s="6" t="s">
        <v>319</v>
      </c>
      <c r="C39" s="6" t="s">
        <v>14</v>
      </c>
      <c r="D39" s="6">
        <v>0</v>
      </c>
      <c r="E39" s="6" t="s">
        <v>321</v>
      </c>
      <c r="F39" s="6" t="s">
        <v>308</v>
      </c>
      <c r="G39" s="6" t="s">
        <v>247</v>
      </c>
      <c r="H39" s="6" t="s">
        <v>49</v>
      </c>
      <c r="I39" s="6" t="s">
        <v>49</v>
      </c>
      <c r="J39" s="6" t="s">
        <v>49</v>
      </c>
      <c r="K39" s="6" t="s">
        <v>357</v>
      </c>
    </row>
    <row r="40" spans="2:11" x14ac:dyDescent="0.25">
      <c r="B40" s="6">
        <v>1024125</v>
      </c>
      <c r="C40" s="6" t="s">
        <v>32</v>
      </c>
      <c r="D40" s="6">
        <v>0</v>
      </c>
      <c r="E40" s="6" t="s">
        <v>320</v>
      </c>
      <c r="F40" s="6" t="s">
        <v>308</v>
      </c>
      <c r="G40" s="6" t="s">
        <v>216</v>
      </c>
      <c r="H40" s="6" t="s">
        <v>49</v>
      </c>
      <c r="I40" s="6" t="s">
        <v>49</v>
      </c>
      <c r="J40" s="6" t="s">
        <v>49</v>
      </c>
      <c r="K40" s="6" t="s">
        <v>367</v>
      </c>
    </row>
    <row r="41" spans="2:11" x14ac:dyDescent="0.25">
      <c r="B41" s="6">
        <v>1032859</v>
      </c>
      <c r="C41" s="6" t="s">
        <v>32</v>
      </c>
      <c r="D41" s="6">
        <v>0</v>
      </c>
      <c r="E41" s="6" t="s">
        <v>320</v>
      </c>
      <c r="F41" s="6" t="s">
        <v>308</v>
      </c>
      <c r="G41" s="6" t="s">
        <v>216</v>
      </c>
      <c r="H41" s="6" t="s">
        <v>49</v>
      </c>
      <c r="I41" s="6" t="s">
        <v>49</v>
      </c>
      <c r="J41" s="6" t="s">
        <v>49</v>
      </c>
      <c r="K41" s="6" t="s">
        <v>367</v>
      </c>
    </row>
    <row r="42" spans="2:11" x14ac:dyDescent="0.25">
      <c r="B42" s="6" t="s">
        <v>203</v>
      </c>
      <c r="C42" s="6" t="s">
        <v>32</v>
      </c>
      <c r="D42" s="6">
        <v>0</v>
      </c>
      <c r="E42" s="6" t="s">
        <v>432</v>
      </c>
      <c r="F42" s="6" t="s">
        <v>308</v>
      </c>
      <c r="G42" s="6" t="s">
        <v>216</v>
      </c>
      <c r="H42" s="6" t="s">
        <v>49</v>
      </c>
      <c r="I42" s="6" t="s">
        <v>49</v>
      </c>
      <c r="J42" s="6" t="s">
        <v>49</v>
      </c>
      <c r="K42" s="6" t="s">
        <v>367</v>
      </c>
    </row>
    <row r="43" spans="2:11" x14ac:dyDescent="0.25">
      <c r="B43" s="6" t="s">
        <v>386</v>
      </c>
      <c r="C43" s="6" t="s">
        <v>19</v>
      </c>
      <c r="D43" s="6">
        <v>0</v>
      </c>
      <c r="E43" s="6" t="s">
        <v>331</v>
      </c>
      <c r="F43" s="6" t="s">
        <v>308</v>
      </c>
      <c r="G43" s="6" t="s">
        <v>248</v>
      </c>
      <c r="H43" s="6" t="s">
        <v>49</v>
      </c>
      <c r="I43" s="6" t="s">
        <v>49</v>
      </c>
      <c r="J43" s="6" t="s">
        <v>49</v>
      </c>
      <c r="K43" s="6"/>
    </row>
    <row r="44" spans="2:11" x14ac:dyDescent="0.25">
      <c r="B44" s="6" t="s">
        <v>50</v>
      </c>
      <c r="C44" s="6" t="s">
        <v>14</v>
      </c>
      <c r="D44" s="6">
        <v>0</v>
      </c>
      <c r="E44" s="6" t="s">
        <v>321</v>
      </c>
      <c r="F44" s="6" t="s">
        <v>308</v>
      </c>
      <c r="G44" s="6" t="s">
        <v>249</v>
      </c>
      <c r="H44" s="6" t="s">
        <v>49</v>
      </c>
      <c r="I44" s="6" t="s">
        <v>49</v>
      </c>
      <c r="J44" s="6" t="s">
        <v>49</v>
      </c>
      <c r="K44" s="6"/>
    </row>
    <row r="45" spans="2:11" x14ac:dyDescent="0.25">
      <c r="B45" s="6" t="s">
        <v>51</v>
      </c>
      <c r="C45" s="6" t="s">
        <v>14</v>
      </c>
      <c r="D45" s="6">
        <v>0</v>
      </c>
      <c r="E45" s="6" t="s">
        <v>321</v>
      </c>
      <c r="F45" s="6" t="s">
        <v>308</v>
      </c>
      <c r="G45" s="6" t="s">
        <v>250</v>
      </c>
      <c r="H45" s="6" t="s">
        <v>49</v>
      </c>
      <c r="I45" s="6" t="s">
        <v>49</v>
      </c>
      <c r="J45" s="6" t="s">
        <v>49</v>
      </c>
      <c r="K45" s="6"/>
    </row>
    <row r="46" spans="2:11" x14ac:dyDescent="0.25">
      <c r="B46" s="6" t="s">
        <v>52</v>
      </c>
      <c r="C46" s="6" t="s">
        <v>14</v>
      </c>
      <c r="D46" s="6">
        <v>0</v>
      </c>
      <c r="E46" s="6" t="s">
        <v>321</v>
      </c>
      <c r="F46" s="6" t="s">
        <v>308</v>
      </c>
      <c r="G46" s="6" t="s">
        <v>251</v>
      </c>
      <c r="H46" s="6" t="s">
        <v>49</v>
      </c>
      <c r="I46" s="6" t="s">
        <v>49</v>
      </c>
      <c r="J46" s="6" t="s">
        <v>49</v>
      </c>
      <c r="K46" s="6"/>
    </row>
    <row r="47" spans="2:11" x14ac:dyDescent="0.25">
      <c r="B47" s="6">
        <v>1047484</v>
      </c>
      <c r="C47" s="6" t="s">
        <v>32</v>
      </c>
      <c r="D47" s="6">
        <v>0</v>
      </c>
      <c r="E47" s="6" t="s">
        <v>321</v>
      </c>
      <c r="F47" s="6" t="s">
        <v>308</v>
      </c>
      <c r="G47" s="6" t="s">
        <v>252</v>
      </c>
      <c r="H47" s="6" t="s">
        <v>49</v>
      </c>
      <c r="I47" s="6" t="s">
        <v>49</v>
      </c>
      <c r="J47" s="6" t="s">
        <v>49</v>
      </c>
      <c r="K47" s="6" t="s">
        <v>366</v>
      </c>
    </row>
    <row r="48" spans="2:11" x14ac:dyDescent="0.25">
      <c r="B48" s="6" t="s">
        <v>53</v>
      </c>
      <c r="C48" s="6" t="s">
        <v>25</v>
      </c>
      <c r="D48" s="6">
        <v>0</v>
      </c>
      <c r="E48" s="6" t="s">
        <v>331</v>
      </c>
      <c r="F48" s="6" t="s">
        <v>308</v>
      </c>
      <c r="G48" s="6" t="s">
        <v>253</v>
      </c>
      <c r="H48" s="6" t="s">
        <v>49</v>
      </c>
      <c r="I48" s="6" t="s">
        <v>49</v>
      </c>
      <c r="J48" s="6" t="s">
        <v>49</v>
      </c>
      <c r="K48" s="6"/>
    </row>
    <row r="49" spans="1:11" x14ac:dyDescent="0.25">
      <c r="B49" s="21" t="s">
        <v>387</v>
      </c>
      <c r="C49" s="21" t="s">
        <v>19</v>
      </c>
      <c r="D49" s="21">
        <v>0</v>
      </c>
      <c r="E49" s="6" t="s">
        <v>331</v>
      </c>
      <c r="F49" s="6" t="s">
        <v>308</v>
      </c>
      <c r="G49" s="6" t="s">
        <v>254</v>
      </c>
      <c r="H49" s="6" t="s">
        <v>49</v>
      </c>
      <c r="I49" s="6" t="s">
        <v>49</v>
      </c>
      <c r="J49" s="6" t="s">
        <v>49</v>
      </c>
      <c r="K49" s="6"/>
    </row>
    <row r="50" spans="1:11" x14ac:dyDescent="0.25">
      <c r="B50" s="21" t="s">
        <v>54</v>
      </c>
      <c r="C50" s="21" t="s">
        <v>14</v>
      </c>
      <c r="D50" s="21">
        <v>0</v>
      </c>
      <c r="E50" s="6" t="s">
        <v>321</v>
      </c>
      <c r="F50" s="6" t="s">
        <v>308</v>
      </c>
      <c r="G50" s="6" t="s">
        <v>255</v>
      </c>
      <c r="H50" s="6" t="s">
        <v>49</v>
      </c>
      <c r="I50" s="6" t="s">
        <v>49</v>
      </c>
      <c r="J50" s="6" t="s">
        <v>49</v>
      </c>
      <c r="K50" s="6" t="s">
        <v>358</v>
      </c>
    </row>
    <row r="51" spans="1:11" x14ac:dyDescent="0.25">
      <c r="B51" s="6" t="s">
        <v>55</v>
      </c>
      <c r="C51" s="6" t="s">
        <v>14</v>
      </c>
      <c r="D51" s="6">
        <v>0</v>
      </c>
      <c r="E51" s="6" t="s">
        <v>321</v>
      </c>
      <c r="F51" s="6" t="s">
        <v>308</v>
      </c>
      <c r="G51" s="6" t="s">
        <v>256</v>
      </c>
      <c r="H51" s="6" t="s">
        <v>49</v>
      </c>
      <c r="I51" s="6" t="s">
        <v>49</v>
      </c>
      <c r="J51" s="6" t="s">
        <v>49</v>
      </c>
      <c r="K51" s="6"/>
    </row>
    <row r="52" spans="1:11" x14ac:dyDescent="0.25">
      <c r="B52" s="6" t="s">
        <v>56</v>
      </c>
      <c r="C52" s="6" t="s">
        <v>266</v>
      </c>
      <c r="D52" s="6">
        <v>0</v>
      </c>
      <c r="E52" s="6" t="s">
        <v>321</v>
      </c>
      <c r="F52" s="6" t="s">
        <v>308</v>
      </c>
      <c r="G52" s="6" t="s">
        <v>257</v>
      </c>
      <c r="H52" s="6" t="s">
        <v>49</v>
      </c>
      <c r="I52" s="6" t="s">
        <v>49</v>
      </c>
      <c r="J52" s="6" t="s">
        <v>49</v>
      </c>
      <c r="K52" s="6"/>
    </row>
    <row r="53" spans="1:11" x14ac:dyDescent="0.25">
      <c r="B53" s="6" t="s">
        <v>57</v>
      </c>
      <c r="C53" s="6" t="s">
        <v>266</v>
      </c>
      <c r="D53" s="6">
        <v>0</v>
      </c>
      <c r="E53" s="6" t="s">
        <v>321</v>
      </c>
      <c r="F53" s="6" t="s">
        <v>308</v>
      </c>
      <c r="G53" s="6" t="s">
        <v>258</v>
      </c>
      <c r="H53" s="6" t="s">
        <v>49</v>
      </c>
      <c r="I53" s="6" t="s">
        <v>49</v>
      </c>
      <c r="J53" s="6" t="s">
        <v>49</v>
      </c>
      <c r="K53" s="6"/>
    </row>
    <row r="54" spans="1:11" x14ac:dyDescent="0.25">
      <c r="B54" s="6" t="s">
        <v>58</v>
      </c>
      <c r="C54" s="6" t="s">
        <v>14</v>
      </c>
      <c r="D54" s="6">
        <v>0</v>
      </c>
      <c r="E54" s="6" t="s">
        <v>321</v>
      </c>
      <c r="F54" s="6" t="s">
        <v>308</v>
      </c>
      <c r="G54" s="6" t="s">
        <v>259</v>
      </c>
      <c r="H54" s="6" t="s">
        <v>49</v>
      </c>
      <c r="I54" s="6" t="s">
        <v>49</v>
      </c>
      <c r="J54" s="6" t="s">
        <v>49</v>
      </c>
      <c r="K54" s="6"/>
    </row>
    <row r="55" spans="1:11" x14ac:dyDescent="0.25">
      <c r="B55" s="6" t="s">
        <v>59</v>
      </c>
      <c r="C55" s="6" t="s">
        <v>25</v>
      </c>
      <c r="D55" s="6">
        <v>0</v>
      </c>
      <c r="E55" s="6" t="s">
        <v>331</v>
      </c>
      <c r="F55" s="6" t="s">
        <v>308</v>
      </c>
      <c r="G55" s="6" t="s">
        <v>260</v>
      </c>
      <c r="H55" s="6" t="s">
        <v>49</v>
      </c>
      <c r="I55" s="6" t="s">
        <v>49</v>
      </c>
      <c r="J55" s="6" t="s">
        <v>49</v>
      </c>
      <c r="K55" s="6"/>
    </row>
    <row r="56" spans="1:11" x14ac:dyDescent="0.25">
      <c r="B56" s="6" t="s">
        <v>388</v>
      </c>
      <c r="C56" s="6" t="s">
        <v>19</v>
      </c>
      <c r="D56" s="6">
        <v>0</v>
      </c>
      <c r="E56" s="6" t="s">
        <v>331</v>
      </c>
      <c r="F56" s="6" t="s">
        <v>308</v>
      </c>
      <c r="G56" s="6" t="s">
        <v>261</v>
      </c>
      <c r="H56" s="6" t="s">
        <v>49</v>
      </c>
      <c r="I56" s="6" t="s">
        <v>49</v>
      </c>
      <c r="J56" s="6" t="s">
        <v>49</v>
      </c>
      <c r="K56" s="6"/>
    </row>
    <row r="57" spans="1:11" x14ac:dyDescent="0.25">
      <c r="B57" s="6" t="s">
        <v>60</v>
      </c>
      <c r="C57" s="6" t="s">
        <v>25</v>
      </c>
      <c r="D57" s="6">
        <v>0</v>
      </c>
      <c r="E57" s="6" t="s">
        <v>331</v>
      </c>
      <c r="F57" s="6" t="s">
        <v>308</v>
      </c>
      <c r="G57" s="6" t="s">
        <v>216</v>
      </c>
      <c r="H57" s="6" t="s">
        <v>49</v>
      </c>
      <c r="I57" s="6" t="s">
        <v>49</v>
      </c>
      <c r="J57" s="6" t="s">
        <v>49</v>
      </c>
      <c r="K57" s="6"/>
    </row>
    <row r="58" spans="1:11" x14ac:dyDescent="0.25">
      <c r="B58" s="6">
        <v>1111</v>
      </c>
      <c r="C58" s="6" t="s">
        <v>267</v>
      </c>
      <c r="D58" s="6">
        <v>0</v>
      </c>
      <c r="E58" s="6" t="s">
        <v>321</v>
      </c>
      <c r="F58" s="6" t="s">
        <v>308</v>
      </c>
      <c r="G58" s="6" t="s">
        <v>264</v>
      </c>
      <c r="H58" s="6" t="s">
        <v>49</v>
      </c>
      <c r="I58" s="6" t="s">
        <v>49</v>
      </c>
      <c r="J58" s="6" t="s">
        <v>49</v>
      </c>
      <c r="K58" s="6"/>
    </row>
    <row r="59" spans="1:11" x14ac:dyDescent="0.25">
      <c r="B59" s="6" t="s">
        <v>61</v>
      </c>
      <c r="C59" s="6" t="s">
        <v>27</v>
      </c>
      <c r="D59" s="6">
        <v>0</v>
      </c>
      <c r="E59" s="6" t="s">
        <v>320</v>
      </c>
      <c r="F59" s="6" t="s">
        <v>308</v>
      </c>
      <c r="G59" s="6" t="s">
        <v>216</v>
      </c>
      <c r="H59" s="6" t="s">
        <v>49</v>
      </c>
      <c r="I59" s="6" t="s">
        <v>49</v>
      </c>
      <c r="J59" s="6" t="s">
        <v>49</v>
      </c>
      <c r="K59" s="6" t="s">
        <v>359</v>
      </c>
    </row>
    <row r="60" spans="1:11" x14ac:dyDescent="0.25">
      <c r="B60" s="7" t="s">
        <v>305</v>
      </c>
      <c r="C60" s="7" t="s">
        <v>40</v>
      </c>
      <c r="D60" s="7">
        <v>0</v>
      </c>
      <c r="E60" s="7" t="s">
        <v>321</v>
      </c>
      <c r="F60" s="7" t="s">
        <v>308</v>
      </c>
      <c r="G60" s="7" t="s">
        <v>338</v>
      </c>
      <c r="H60" s="7" t="s">
        <v>49</v>
      </c>
      <c r="I60" s="7" t="s">
        <v>49</v>
      </c>
      <c r="J60" s="7" t="s">
        <v>49</v>
      </c>
      <c r="K60" s="7" t="s">
        <v>365</v>
      </c>
    </row>
    <row r="61" spans="1:11" x14ac:dyDescent="0.25">
      <c r="A61" s="9"/>
      <c r="B61" s="7">
        <v>71</v>
      </c>
      <c r="C61" s="7" t="s">
        <v>40</v>
      </c>
      <c r="D61" s="7">
        <v>0</v>
      </c>
      <c r="E61" s="7" t="s">
        <v>328</v>
      </c>
      <c r="F61" s="7" t="s">
        <v>308</v>
      </c>
      <c r="G61" s="7" t="s">
        <v>339</v>
      </c>
      <c r="H61" s="7" t="s">
        <v>49</v>
      </c>
      <c r="I61" s="7" t="s">
        <v>49</v>
      </c>
      <c r="J61" s="7" t="s">
        <v>49</v>
      </c>
      <c r="K61" s="7" t="s">
        <v>364</v>
      </c>
    </row>
    <row r="62" spans="1:11" x14ac:dyDescent="0.25">
      <c r="A62" s="9"/>
      <c r="B62" s="7">
        <v>8</v>
      </c>
      <c r="C62" s="7" t="s">
        <v>40</v>
      </c>
      <c r="D62" s="7">
        <v>0</v>
      </c>
      <c r="E62" s="7" t="s">
        <v>331</v>
      </c>
      <c r="F62" s="7" t="s">
        <v>308</v>
      </c>
      <c r="G62" s="7" t="s">
        <v>262</v>
      </c>
      <c r="H62" s="7" t="s">
        <v>49</v>
      </c>
      <c r="I62" s="7" t="s">
        <v>49</v>
      </c>
      <c r="J62" s="7" t="s">
        <v>49</v>
      </c>
      <c r="K62" s="7" t="s">
        <v>363</v>
      </c>
    </row>
    <row r="63" spans="1:11" x14ac:dyDescent="0.25">
      <c r="A63" s="9"/>
      <c r="B63" s="7" t="s">
        <v>305</v>
      </c>
      <c r="C63" s="7" t="s">
        <v>40</v>
      </c>
      <c r="D63" s="7">
        <v>0</v>
      </c>
      <c r="E63" s="7" t="s">
        <v>331</v>
      </c>
      <c r="F63" s="7" t="s">
        <v>308</v>
      </c>
      <c r="G63" s="7" t="s">
        <v>340</v>
      </c>
      <c r="H63" s="7" t="s">
        <v>49</v>
      </c>
      <c r="I63" s="7" t="s">
        <v>49</v>
      </c>
      <c r="J63" s="7" t="s">
        <v>49</v>
      </c>
      <c r="K63" s="7" t="s">
        <v>362</v>
      </c>
    </row>
    <row r="64" spans="1:11" x14ac:dyDescent="0.25">
      <c r="A64" s="9"/>
      <c r="B64" s="7">
        <v>143</v>
      </c>
      <c r="C64" s="7" t="s">
        <v>40</v>
      </c>
      <c r="D64" s="7">
        <v>0</v>
      </c>
      <c r="E64" s="52" t="s">
        <v>322</v>
      </c>
      <c r="F64" s="7" t="s">
        <v>308</v>
      </c>
      <c r="G64" s="7" t="s">
        <v>216</v>
      </c>
      <c r="H64" s="7" t="s">
        <v>49</v>
      </c>
      <c r="I64" s="7" t="s">
        <v>49</v>
      </c>
      <c r="J64" s="7" t="s">
        <v>49</v>
      </c>
      <c r="K64" s="7" t="s">
        <v>361</v>
      </c>
    </row>
    <row r="65" spans="1:15" x14ac:dyDescent="0.25">
      <c r="A65" s="9"/>
      <c r="B65" s="7" t="s">
        <v>324</v>
      </c>
      <c r="C65" s="7" t="s">
        <v>244</v>
      </c>
      <c r="D65" s="7">
        <v>0</v>
      </c>
      <c r="E65" s="7" t="s">
        <v>331</v>
      </c>
      <c r="F65" s="7" t="s">
        <v>10</v>
      </c>
      <c r="G65" s="7" t="s">
        <v>11</v>
      </c>
      <c r="H65" s="7" t="s">
        <v>12</v>
      </c>
      <c r="I65" s="7" t="s">
        <v>49</v>
      </c>
      <c r="J65" s="7" t="s">
        <v>49</v>
      </c>
      <c r="K65" s="7"/>
    </row>
    <row r="66" spans="1:15" x14ac:dyDescent="0.25">
      <c r="A66" s="9"/>
      <c r="B66" s="7" t="s">
        <v>325</v>
      </c>
      <c r="C66" s="7" t="s">
        <v>244</v>
      </c>
      <c r="D66" s="7">
        <v>0</v>
      </c>
      <c r="E66" s="7" t="s">
        <v>331</v>
      </c>
      <c r="F66" s="7" t="s">
        <v>435</v>
      </c>
      <c r="G66" s="7" t="s">
        <v>62</v>
      </c>
      <c r="H66" s="7" t="s">
        <v>63</v>
      </c>
      <c r="I66" s="7" t="s">
        <v>49</v>
      </c>
      <c r="J66" s="7" t="s">
        <v>49</v>
      </c>
      <c r="K66" s="7"/>
    </row>
    <row r="67" spans="1:15" x14ac:dyDescent="0.25">
      <c r="A67" s="9"/>
      <c r="B67" s="7" t="s">
        <v>326</v>
      </c>
      <c r="C67" s="7" t="s">
        <v>244</v>
      </c>
      <c r="D67" s="7">
        <v>0</v>
      </c>
      <c r="E67" s="7" t="s">
        <v>331</v>
      </c>
      <c r="F67" s="7" t="s">
        <v>3</v>
      </c>
      <c r="G67" s="7" t="s">
        <v>64</v>
      </c>
      <c r="H67" s="7" t="s">
        <v>65</v>
      </c>
      <c r="I67" s="7" t="s">
        <v>433</v>
      </c>
      <c r="J67" s="7" t="s">
        <v>49</v>
      </c>
      <c r="K67" s="7"/>
    </row>
    <row r="68" spans="1:15" x14ac:dyDescent="0.25">
      <c r="A68" s="9"/>
      <c r="B68" s="23" t="s">
        <v>327</v>
      </c>
      <c r="C68" s="23" t="s">
        <v>244</v>
      </c>
      <c r="D68" s="23">
        <v>0</v>
      </c>
      <c r="E68" s="23" t="s">
        <v>331</v>
      </c>
      <c r="F68" s="7" t="s">
        <v>308</v>
      </c>
      <c r="G68" s="7" t="s">
        <v>263</v>
      </c>
      <c r="H68" s="7" t="s">
        <v>49</v>
      </c>
      <c r="I68" s="7" t="s">
        <v>49</v>
      </c>
      <c r="J68" s="7" t="s">
        <v>49</v>
      </c>
      <c r="K68" s="7"/>
    </row>
    <row r="69" spans="1:15" x14ac:dyDescent="0.25">
      <c r="B69" s="62" t="s">
        <v>346</v>
      </c>
      <c r="C69" s="62"/>
      <c r="D69" s="62"/>
      <c r="E69" s="62"/>
      <c r="F69" s="62"/>
      <c r="G69" s="62"/>
      <c r="H69" s="62"/>
      <c r="I69" s="62"/>
      <c r="J69" s="62"/>
      <c r="K69" s="62"/>
    </row>
    <row r="70" spans="1:15" x14ac:dyDescent="0.25">
      <c r="B70" s="24" t="s">
        <v>400</v>
      </c>
      <c r="C70" s="24"/>
      <c r="D70" s="24"/>
      <c r="E70" s="24"/>
      <c r="F70" s="24"/>
      <c r="G70" s="24"/>
      <c r="H70" s="24"/>
      <c r="I70" s="24"/>
    </row>
    <row r="71" spans="1:15" x14ac:dyDescent="0.25">
      <c r="B71" s="24" t="s">
        <v>345</v>
      </c>
      <c r="C71" s="24"/>
      <c r="D71" s="24"/>
      <c r="E71" s="24"/>
      <c r="F71" s="24"/>
      <c r="G71" s="24"/>
      <c r="H71" s="24"/>
      <c r="I71" s="24"/>
    </row>
    <row r="72" spans="1:15" x14ac:dyDescent="0.25">
      <c r="B72" s="25" t="s">
        <v>351</v>
      </c>
      <c r="C72" s="25"/>
      <c r="D72" s="25"/>
      <c r="E72" s="25"/>
      <c r="F72" s="25"/>
      <c r="G72" s="25"/>
      <c r="H72" s="25"/>
      <c r="I72" s="25"/>
      <c r="J72" s="58"/>
      <c r="K72" s="25"/>
      <c r="L72" s="26"/>
      <c r="M72" s="26"/>
      <c r="N72" s="26"/>
      <c r="O72" s="26"/>
    </row>
    <row r="73" spans="1:15" ht="18.75" x14ac:dyDescent="0.25">
      <c r="B73" s="27" t="s">
        <v>424</v>
      </c>
      <c r="C73" s="27"/>
      <c r="D73" s="27"/>
      <c r="E73" s="27"/>
      <c r="F73" s="27"/>
      <c r="G73" s="27"/>
      <c r="H73" s="27"/>
      <c r="I73" s="27"/>
      <c r="J73" s="26"/>
    </row>
    <row r="74" spans="1:15" ht="18.75" customHeight="1" x14ac:dyDescent="0.25">
      <c r="B74" s="27" t="s">
        <v>425</v>
      </c>
      <c r="C74" s="27"/>
      <c r="D74" s="27"/>
      <c r="E74" s="27"/>
      <c r="F74" s="27"/>
      <c r="G74" s="27"/>
      <c r="H74" s="27"/>
      <c r="I74" s="27"/>
      <c r="J74" s="26"/>
    </row>
    <row r="75" spans="1:15" x14ac:dyDescent="0.25">
      <c r="B75" s="27" t="s">
        <v>423</v>
      </c>
      <c r="C75" s="25"/>
    </row>
    <row r="76" spans="1:15" x14ac:dyDescent="0.25">
      <c r="B76" s="9"/>
      <c r="D76" s="25"/>
      <c r="E76" s="25"/>
      <c r="F76" s="25"/>
    </row>
    <row r="77" spans="1:15" x14ac:dyDescent="0.25">
      <c r="B77" s="9"/>
      <c r="C77" s="25"/>
    </row>
    <row r="78" spans="1:15" x14ac:dyDescent="0.25">
      <c r="A78" s="9"/>
    </row>
    <row r="79" spans="1:15" x14ac:dyDescent="0.25">
      <c r="A79" s="9"/>
    </row>
  </sheetData>
  <autoFilter ref="B2:K77" xr:uid="{5C493E11-6428-4097-8CE4-8B6BBBD03304}"/>
  <mergeCells count="2">
    <mergeCell ref="B69:K69"/>
    <mergeCell ref="B1:D1"/>
  </mergeCells>
  <printOptions gridLines="1"/>
  <pageMargins left="0.7" right="0.7" top="0.75" bottom="0.75" header="0.3" footer="0.3"/>
  <pageSetup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67996-B3F6-4885-AC67-FA3B3FB4DDD2}">
  <dimension ref="B1:AE56"/>
  <sheetViews>
    <sheetView topLeftCell="A19" zoomScale="90" zoomScaleNormal="90" workbookViewId="0">
      <selection activeCell="F55" sqref="F55"/>
    </sheetView>
  </sheetViews>
  <sheetFormatPr defaultColWidth="17.140625" defaultRowHeight="15.75" x14ac:dyDescent="0.25"/>
  <cols>
    <col min="1" max="1" width="5.42578125" style="9" customWidth="1"/>
    <col min="2" max="2" width="16" style="9" customWidth="1"/>
    <col min="3" max="3" width="17.28515625" style="9" customWidth="1"/>
    <col min="4" max="4" width="15.7109375" style="9" customWidth="1"/>
    <col min="5" max="5" width="14.5703125" style="9" customWidth="1"/>
    <col min="6" max="6" width="13.28515625" style="9" customWidth="1"/>
    <col min="7" max="7" width="15.7109375" style="9" customWidth="1"/>
    <col min="8" max="8" width="17" style="9" customWidth="1"/>
    <col min="9" max="9" width="12.42578125" style="9" customWidth="1"/>
    <col min="10" max="10" width="15.42578125" style="9" customWidth="1"/>
    <col min="11" max="11" width="9.85546875" style="9" customWidth="1"/>
    <col min="12" max="12" width="12" style="9" customWidth="1"/>
    <col min="13" max="13" width="9.5703125" style="9" customWidth="1"/>
    <col min="14" max="14" width="12" style="9" customWidth="1"/>
    <col min="15" max="15" width="18.5703125" style="9" customWidth="1"/>
    <col min="16" max="16" width="17.42578125" style="9" customWidth="1"/>
    <col min="17" max="17" width="19.28515625" style="9" customWidth="1"/>
    <col min="18" max="18" width="12" style="9" customWidth="1"/>
    <col min="19" max="19" width="14.85546875" style="9" customWidth="1"/>
    <col min="20" max="20" width="16.42578125" style="9" customWidth="1"/>
    <col min="21" max="21" width="17.85546875" style="9" bestFit="1" customWidth="1"/>
    <col min="22" max="22" width="13.42578125" style="9" customWidth="1"/>
    <col min="23" max="23" width="22.42578125" style="9" customWidth="1"/>
    <col min="24" max="24" width="22" style="9" bestFit="1" customWidth="1"/>
    <col min="25" max="25" width="13.7109375" style="9" bestFit="1" customWidth="1"/>
    <col min="26" max="26" width="8.85546875" style="9" bestFit="1" customWidth="1"/>
    <col min="27" max="27" width="19.5703125" style="9" customWidth="1"/>
    <col min="28" max="16384" width="17.140625" style="9"/>
  </cols>
  <sheetData>
    <row r="1" spans="2:31" x14ac:dyDescent="0.25">
      <c r="B1" s="61" t="s">
        <v>437</v>
      </c>
      <c r="C1" s="61"/>
      <c r="D1" s="61"/>
      <c r="E1" s="61"/>
      <c r="F1" s="61"/>
    </row>
    <row r="2" spans="2:31" s="28" customFormat="1" ht="78.75" x14ac:dyDescent="0.25">
      <c r="B2" s="2" t="s">
        <v>274</v>
      </c>
      <c r="C2" s="2" t="s">
        <v>309</v>
      </c>
      <c r="D2" s="2" t="s">
        <v>275</v>
      </c>
      <c r="E2" s="2" t="s">
        <v>276</v>
      </c>
      <c r="F2" s="2" t="s">
        <v>353</v>
      </c>
      <c r="G2" s="2" t="s">
        <v>295</v>
      </c>
      <c r="H2" s="2" t="s">
        <v>211</v>
      </c>
      <c r="I2" s="2" t="s">
        <v>277</v>
      </c>
      <c r="J2" s="2" t="s">
        <v>278</v>
      </c>
      <c r="K2" s="2" t="s">
        <v>372</v>
      </c>
      <c r="L2" s="2" t="s">
        <v>279</v>
      </c>
      <c r="M2" s="2" t="s">
        <v>280</v>
      </c>
      <c r="N2" s="2" t="s">
        <v>281</v>
      </c>
      <c r="O2" s="2" t="s">
        <v>382</v>
      </c>
      <c r="P2" s="2" t="s">
        <v>282</v>
      </c>
      <c r="Q2" s="2" t="s">
        <v>341</v>
      </c>
      <c r="R2" s="2" t="s">
        <v>189</v>
      </c>
      <c r="S2" s="2" t="s">
        <v>286</v>
      </c>
      <c r="T2" s="2" t="s">
        <v>348</v>
      </c>
      <c r="U2" s="2" t="s">
        <v>188</v>
      </c>
      <c r="V2" s="2" t="s">
        <v>283</v>
      </c>
      <c r="W2" s="2" t="s">
        <v>190</v>
      </c>
      <c r="X2" s="2" t="s">
        <v>213</v>
      </c>
      <c r="Y2" s="2" t="s">
        <v>284</v>
      </c>
      <c r="Z2" s="2" t="s">
        <v>296</v>
      </c>
      <c r="AA2" s="2" t="s">
        <v>285</v>
      </c>
      <c r="AE2" s="29"/>
    </row>
    <row r="3" spans="2:31" x14ac:dyDescent="0.25">
      <c r="B3" s="30" t="s">
        <v>386</v>
      </c>
      <c r="C3" s="30">
        <v>1</v>
      </c>
      <c r="D3" s="13">
        <v>1.5</v>
      </c>
      <c r="E3" s="13">
        <v>1</v>
      </c>
      <c r="F3" s="13">
        <v>0</v>
      </c>
      <c r="G3" s="13">
        <v>0</v>
      </c>
      <c r="H3" s="13">
        <v>0</v>
      </c>
      <c r="I3" s="31">
        <v>0</v>
      </c>
      <c r="J3" s="13">
        <v>0</v>
      </c>
      <c r="K3" s="13">
        <v>0</v>
      </c>
      <c r="L3" s="13">
        <v>0</v>
      </c>
      <c r="M3" s="13">
        <v>0</v>
      </c>
      <c r="N3" s="13">
        <v>0</v>
      </c>
      <c r="O3" s="13">
        <v>0</v>
      </c>
      <c r="P3" s="13">
        <v>0</v>
      </c>
      <c r="Q3" s="13">
        <v>0</v>
      </c>
      <c r="R3" s="13">
        <v>1</v>
      </c>
      <c r="S3" s="13">
        <v>1</v>
      </c>
      <c r="T3" s="13">
        <v>1</v>
      </c>
      <c r="U3" s="13">
        <v>1</v>
      </c>
      <c r="V3" s="13">
        <v>0</v>
      </c>
      <c r="W3" s="13">
        <v>0</v>
      </c>
      <c r="X3" s="13">
        <v>0</v>
      </c>
      <c r="Y3" s="13">
        <v>0</v>
      </c>
      <c r="Z3" s="13">
        <v>0</v>
      </c>
      <c r="AA3" s="13">
        <v>45.8</v>
      </c>
      <c r="AE3" s="14"/>
    </row>
    <row r="4" spans="2:31" x14ac:dyDescent="0.25">
      <c r="B4" s="30" t="s">
        <v>191</v>
      </c>
      <c r="C4" s="30">
        <v>1</v>
      </c>
      <c r="D4" s="13">
        <v>0</v>
      </c>
      <c r="E4" s="13">
        <v>1</v>
      </c>
      <c r="F4" s="13">
        <v>1</v>
      </c>
      <c r="G4" s="13">
        <v>1</v>
      </c>
      <c r="H4" s="13">
        <v>1</v>
      </c>
      <c r="I4" s="13">
        <v>1</v>
      </c>
      <c r="J4" s="13">
        <v>1</v>
      </c>
      <c r="K4" s="13">
        <v>0</v>
      </c>
      <c r="L4" s="13">
        <v>1</v>
      </c>
      <c r="M4" s="13">
        <v>0</v>
      </c>
      <c r="N4" s="13">
        <v>0</v>
      </c>
      <c r="O4" s="13">
        <v>0</v>
      </c>
      <c r="P4" s="13">
        <v>1</v>
      </c>
      <c r="Q4" s="13">
        <v>1</v>
      </c>
      <c r="R4" s="13">
        <v>1</v>
      </c>
      <c r="S4" s="13">
        <v>1</v>
      </c>
      <c r="T4" s="13">
        <v>1</v>
      </c>
      <c r="U4" s="13">
        <v>1</v>
      </c>
      <c r="V4" s="13">
        <v>1</v>
      </c>
      <c r="W4" s="13">
        <v>0</v>
      </c>
      <c r="X4" s="13">
        <v>1</v>
      </c>
      <c r="Y4" s="13">
        <v>1</v>
      </c>
      <c r="Z4" s="13">
        <v>0</v>
      </c>
      <c r="AA4" s="13">
        <v>4</v>
      </c>
      <c r="AE4" s="32"/>
    </row>
    <row r="5" spans="2:31" x14ac:dyDescent="0.25">
      <c r="B5" s="30" t="s">
        <v>192</v>
      </c>
      <c r="C5" s="30">
        <v>1</v>
      </c>
      <c r="D5" s="13">
        <v>0</v>
      </c>
      <c r="E5" s="13">
        <v>0</v>
      </c>
      <c r="F5" s="13">
        <v>0</v>
      </c>
      <c r="G5" s="13">
        <v>1</v>
      </c>
      <c r="H5" s="13">
        <v>0</v>
      </c>
      <c r="I5" s="13">
        <v>0</v>
      </c>
      <c r="J5" s="13">
        <v>0</v>
      </c>
      <c r="K5" s="13">
        <v>0</v>
      </c>
      <c r="L5" s="13">
        <v>0</v>
      </c>
      <c r="M5" s="13">
        <v>0</v>
      </c>
      <c r="N5" s="13">
        <v>0</v>
      </c>
      <c r="O5" s="13">
        <v>0</v>
      </c>
      <c r="P5" s="13">
        <v>0</v>
      </c>
      <c r="Q5" s="13">
        <v>1</v>
      </c>
      <c r="R5" s="13">
        <v>1</v>
      </c>
      <c r="S5" s="13">
        <v>1</v>
      </c>
      <c r="T5" s="13">
        <v>1</v>
      </c>
      <c r="U5" s="13">
        <v>1</v>
      </c>
      <c r="V5" s="13">
        <v>1</v>
      </c>
      <c r="W5" s="13">
        <v>0</v>
      </c>
      <c r="X5" s="13">
        <v>1</v>
      </c>
      <c r="Y5" s="13">
        <v>1</v>
      </c>
      <c r="Z5" s="13">
        <v>0</v>
      </c>
      <c r="AA5" s="13">
        <v>10</v>
      </c>
      <c r="AE5" s="32"/>
    </row>
    <row r="6" spans="2:31" x14ac:dyDescent="0.25">
      <c r="B6" s="30" t="s">
        <v>193</v>
      </c>
      <c r="C6" s="30">
        <v>1</v>
      </c>
      <c r="D6" s="13">
        <v>0</v>
      </c>
      <c r="E6" s="13">
        <v>0</v>
      </c>
      <c r="F6" s="13">
        <v>1</v>
      </c>
      <c r="G6" s="13">
        <v>1</v>
      </c>
      <c r="H6" s="13">
        <v>0</v>
      </c>
      <c r="I6" s="13">
        <v>0</v>
      </c>
      <c r="J6" s="13">
        <v>1</v>
      </c>
      <c r="K6" s="13">
        <v>1</v>
      </c>
      <c r="L6" s="13">
        <v>0</v>
      </c>
      <c r="M6" s="13">
        <v>0</v>
      </c>
      <c r="N6" s="13">
        <v>0</v>
      </c>
      <c r="O6" s="13">
        <v>0</v>
      </c>
      <c r="P6" s="13">
        <v>0</v>
      </c>
      <c r="Q6" s="13">
        <v>0</v>
      </c>
      <c r="R6" s="13">
        <v>1</v>
      </c>
      <c r="S6" s="13">
        <v>1</v>
      </c>
      <c r="T6" s="13">
        <v>1</v>
      </c>
      <c r="U6" s="13">
        <v>1</v>
      </c>
      <c r="V6" s="13">
        <v>0</v>
      </c>
      <c r="W6" s="13">
        <v>0</v>
      </c>
      <c r="X6" s="13">
        <v>1</v>
      </c>
      <c r="Y6" s="13">
        <v>1</v>
      </c>
      <c r="Z6" s="13">
        <v>0</v>
      </c>
      <c r="AA6" s="13">
        <v>20</v>
      </c>
      <c r="AE6" s="32"/>
    </row>
    <row r="7" spans="2:31" x14ac:dyDescent="0.25">
      <c r="B7" s="30">
        <v>1047484</v>
      </c>
      <c r="C7" s="30">
        <v>1</v>
      </c>
      <c r="D7" s="13">
        <v>0</v>
      </c>
      <c r="E7" s="13">
        <v>1</v>
      </c>
      <c r="F7" s="13">
        <v>1</v>
      </c>
      <c r="G7" s="13">
        <v>0</v>
      </c>
      <c r="H7" s="13">
        <v>0</v>
      </c>
      <c r="I7" s="13">
        <v>0</v>
      </c>
      <c r="J7" s="13">
        <v>1</v>
      </c>
      <c r="K7" s="13">
        <v>0</v>
      </c>
      <c r="L7" s="13">
        <v>1</v>
      </c>
      <c r="M7" s="13">
        <v>0</v>
      </c>
      <c r="N7" s="13">
        <v>1</v>
      </c>
      <c r="O7" s="13">
        <v>1</v>
      </c>
      <c r="P7" s="13">
        <v>1</v>
      </c>
      <c r="Q7" s="13">
        <v>0</v>
      </c>
      <c r="R7" s="13">
        <v>1</v>
      </c>
      <c r="S7" s="13">
        <v>1</v>
      </c>
      <c r="T7" s="13">
        <v>1</v>
      </c>
      <c r="U7" s="13">
        <v>1</v>
      </c>
      <c r="V7" s="13">
        <v>1</v>
      </c>
      <c r="W7" s="13">
        <v>0</v>
      </c>
      <c r="X7" s="13">
        <v>0</v>
      </c>
      <c r="Y7" s="13">
        <v>0</v>
      </c>
      <c r="Z7" s="13">
        <v>0</v>
      </c>
      <c r="AA7" s="13">
        <v>1.8</v>
      </c>
      <c r="AE7" s="32"/>
    </row>
    <row r="8" spans="2:31" x14ac:dyDescent="0.25">
      <c r="B8" s="30" t="s">
        <v>194</v>
      </c>
      <c r="C8" s="30">
        <v>1</v>
      </c>
      <c r="D8" s="13">
        <v>2</v>
      </c>
      <c r="E8" s="13">
        <v>0</v>
      </c>
      <c r="F8" s="13">
        <v>0</v>
      </c>
      <c r="G8" s="13">
        <v>0</v>
      </c>
      <c r="H8" s="13">
        <v>0</v>
      </c>
      <c r="I8" s="13">
        <v>1</v>
      </c>
      <c r="J8" s="13">
        <v>0</v>
      </c>
      <c r="K8" s="13">
        <v>0</v>
      </c>
      <c r="L8" s="13">
        <v>0</v>
      </c>
      <c r="M8" s="13">
        <v>0</v>
      </c>
      <c r="N8" s="13">
        <v>0</v>
      </c>
      <c r="O8" s="13">
        <v>0</v>
      </c>
      <c r="P8" s="13">
        <v>0</v>
      </c>
      <c r="Q8" s="13">
        <v>0</v>
      </c>
      <c r="R8" s="13">
        <v>1</v>
      </c>
      <c r="S8" s="13">
        <v>1</v>
      </c>
      <c r="T8" s="13">
        <v>1</v>
      </c>
      <c r="U8" s="13">
        <v>1</v>
      </c>
      <c r="V8" s="13">
        <v>1</v>
      </c>
      <c r="W8" s="13">
        <v>0</v>
      </c>
      <c r="X8" s="13">
        <v>0</v>
      </c>
      <c r="Y8" s="13">
        <v>0</v>
      </c>
      <c r="Z8" s="13">
        <v>0</v>
      </c>
      <c r="AA8" s="13">
        <v>5</v>
      </c>
      <c r="AE8" s="32"/>
    </row>
    <row r="9" spans="2:31" x14ac:dyDescent="0.25">
      <c r="B9" s="30" t="s">
        <v>387</v>
      </c>
      <c r="C9" s="30">
        <v>1</v>
      </c>
      <c r="D9" s="13">
        <v>2</v>
      </c>
      <c r="E9" s="13">
        <v>0</v>
      </c>
      <c r="F9" s="13">
        <v>1</v>
      </c>
      <c r="G9" s="13">
        <v>1</v>
      </c>
      <c r="H9" s="13">
        <v>1</v>
      </c>
      <c r="I9" s="13">
        <v>0</v>
      </c>
      <c r="J9" s="13">
        <v>1</v>
      </c>
      <c r="K9" s="13">
        <v>1</v>
      </c>
      <c r="L9" s="13">
        <v>0</v>
      </c>
      <c r="M9" s="13">
        <v>0</v>
      </c>
      <c r="N9" s="13">
        <v>0</v>
      </c>
      <c r="O9" s="13">
        <v>1</v>
      </c>
      <c r="P9" s="13">
        <v>1</v>
      </c>
      <c r="Q9" s="13">
        <v>0</v>
      </c>
      <c r="R9" s="13">
        <v>1</v>
      </c>
      <c r="S9" s="13">
        <v>1</v>
      </c>
      <c r="T9" s="13">
        <v>0</v>
      </c>
      <c r="U9" s="13">
        <v>1</v>
      </c>
      <c r="V9" s="13">
        <v>0</v>
      </c>
      <c r="W9" s="13">
        <v>0</v>
      </c>
      <c r="X9" s="13">
        <v>0</v>
      </c>
      <c r="Y9" s="13">
        <v>0</v>
      </c>
      <c r="Z9" s="13">
        <v>0</v>
      </c>
      <c r="AA9" s="13">
        <v>10.9</v>
      </c>
      <c r="AE9" s="32"/>
    </row>
    <row r="10" spans="2:31" x14ac:dyDescent="0.25">
      <c r="B10" s="30" t="s">
        <v>195</v>
      </c>
      <c r="C10" s="30">
        <v>1</v>
      </c>
      <c r="D10" s="13">
        <v>3</v>
      </c>
      <c r="E10" s="13">
        <v>0</v>
      </c>
      <c r="F10" s="13">
        <v>1</v>
      </c>
      <c r="G10" s="13">
        <v>1</v>
      </c>
      <c r="H10" s="13">
        <v>1</v>
      </c>
      <c r="I10" s="13">
        <v>1</v>
      </c>
      <c r="J10" s="13">
        <v>0</v>
      </c>
      <c r="K10" s="13">
        <v>1</v>
      </c>
      <c r="L10" s="13">
        <v>0</v>
      </c>
      <c r="M10" s="13">
        <v>0</v>
      </c>
      <c r="N10" s="13">
        <v>0</v>
      </c>
      <c r="O10" s="13">
        <v>0</v>
      </c>
      <c r="P10" s="13">
        <v>1</v>
      </c>
      <c r="Q10" s="13">
        <v>1</v>
      </c>
      <c r="R10" s="13">
        <v>1</v>
      </c>
      <c r="S10" s="13">
        <v>1</v>
      </c>
      <c r="T10" s="13">
        <v>1</v>
      </c>
      <c r="U10" s="13">
        <v>1</v>
      </c>
      <c r="V10" s="13">
        <v>0</v>
      </c>
      <c r="W10" s="13">
        <v>0</v>
      </c>
      <c r="X10" s="13">
        <v>0</v>
      </c>
      <c r="Y10" s="13">
        <v>1</v>
      </c>
      <c r="Z10" s="13">
        <v>0</v>
      </c>
      <c r="AA10" s="13">
        <v>23</v>
      </c>
      <c r="AE10" s="32"/>
    </row>
    <row r="11" spans="2:31" x14ac:dyDescent="0.25">
      <c r="B11" s="30" t="s">
        <v>196</v>
      </c>
      <c r="C11" s="30">
        <v>1</v>
      </c>
      <c r="D11" s="13">
        <v>0</v>
      </c>
      <c r="E11" s="13">
        <v>0</v>
      </c>
      <c r="F11" s="13">
        <v>1</v>
      </c>
      <c r="G11" s="13">
        <v>1</v>
      </c>
      <c r="H11" s="13">
        <v>1</v>
      </c>
      <c r="I11" s="13">
        <v>1</v>
      </c>
      <c r="J11" s="13">
        <v>1</v>
      </c>
      <c r="K11" s="13">
        <v>1</v>
      </c>
      <c r="L11" s="13">
        <v>1</v>
      </c>
      <c r="M11" s="13">
        <v>1</v>
      </c>
      <c r="N11" s="13">
        <v>0</v>
      </c>
      <c r="O11" s="13">
        <v>0</v>
      </c>
      <c r="P11" s="13">
        <v>1</v>
      </c>
      <c r="Q11" s="13">
        <v>1</v>
      </c>
      <c r="R11" s="13">
        <v>1</v>
      </c>
      <c r="S11" s="13">
        <v>1</v>
      </c>
      <c r="T11" s="13">
        <v>1</v>
      </c>
      <c r="U11" s="13">
        <v>1</v>
      </c>
      <c r="V11" s="13">
        <v>0</v>
      </c>
      <c r="W11" s="13">
        <v>0</v>
      </c>
      <c r="X11" s="13">
        <v>1</v>
      </c>
      <c r="Y11" s="13">
        <v>1</v>
      </c>
      <c r="Z11" s="13">
        <v>1</v>
      </c>
      <c r="AA11" s="13">
        <v>12</v>
      </c>
      <c r="AE11" s="32"/>
    </row>
    <row r="12" spans="2:31" x14ac:dyDescent="0.25">
      <c r="B12" s="30" t="s">
        <v>56</v>
      </c>
      <c r="C12" s="30">
        <v>1</v>
      </c>
      <c r="D12" s="13">
        <v>3</v>
      </c>
      <c r="E12" s="13">
        <v>0</v>
      </c>
      <c r="F12" s="13">
        <v>1</v>
      </c>
      <c r="G12" s="13">
        <v>1</v>
      </c>
      <c r="H12" s="13">
        <v>0</v>
      </c>
      <c r="I12" s="13">
        <v>1</v>
      </c>
      <c r="J12" s="13">
        <v>1</v>
      </c>
      <c r="K12" s="13">
        <v>1</v>
      </c>
      <c r="L12" s="13">
        <v>1</v>
      </c>
      <c r="M12" s="13">
        <v>1</v>
      </c>
      <c r="N12" s="13">
        <v>0</v>
      </c>
      <c r="O12" s="13">
        <v>0</v>
      </c>
      <c r="P12" s="13">
        <v>1</v>
      </c>
      <c r="Q12" s="13">
        <v>0</v>
      </c>
      <c r="R12" s="13">
        <v>1</v>
      </c>
      <c r="S12" s="13">
        <v>1</v>
      </c>
      <c r="T12" s="13">
        <v>0</v>
      </c>
      <c r="U12" s="13">
        <v>0</v>
      </c>
      <c r="V12" s="13">
        <v>0</v>
      </c>
      <c r="W12" s="13">
        <v>0</v>
      </c>
      <c r="X12" s="13">
        <v>0</v>
      </c>
      <c r="Y12" s="13">
        <v>0</v>
      </c>
      <c r="Z12" s="13">
        <v>0</v>
      </c>
      <c r="AA12" s="13">
        <v>31</v>
      </c>
      <c r="AE12" s="14"/>
    </row>
    <row r="13" spans="2:31" x14ac:dyDescent="0.25">
      <c r="B13" s="30" t="s">
        <v>57</v>
      </c>
      <c r="C13" s="30">
        <v>1</v>
      </c>
      <c r="D13" s="13">
        <v>0</v>
      </c>
      <c r="E13" s="13">
        <v>0</v>
      </c>
      <c r="F13" s="13">
        <v>1</v>
      </c>
      <c r="G13" s="13">
        <v>1</v>
      </c>
      <c r="H13" s="13">
        <v>1</v>
      </c>
      <c r="I13" s="13">
        <v>1</v>
      </c>
      <c r="J13" s="13">
        <v>0</v>
      </c>
      <c r="K13" s="13">
        <v>0</v>
      </c>
      <c r="L13" s="13">
        <v>1</v>
      </c>
      <c r="M13" s="13">
        <v>0</v>
      </c>
      <c r="N13" s="13">
        <v>0</v>
      </c>
      <c r="O13" s="13">
        <v>0</v>
      </c>
      <c r="P13" s="13">
        <v>1</v>
      </c>
      <c r="Q13" s="13">
        <v>0</v>
      </c>
      <c r="R13" s="13">
        <v>1</v>
      </c>
      <c r="S13" s="13">
        <v>1</v>
      </c>
      <c r="T13" s="13">
        <v>1</v>
      </c>
      <c r="U13" s="13">
        <v>1</v>
      </c>
      <c r="V13" s="13">
        <v>0</v>
      </c>
      <c r="W13" s="13">
        <v>0</v>
      </c>
      <c r="X13" s="13">
        <v>1</v>
      </c>
      <c r="Y13" s="13">
        <v>1</v>
      </c>
      <c r="Z13" s="13">
        <v>0</v>
      </c>
      <c r="AA13" s="13">
        <v>4</v>
      </c>
      <c r="AE13" s="32"/>
    </row>
    <row r="14" spans="2:31" x14ac:dyDescent="0.25">
      <c r="B14" s="30" t="s">
        <v>197</v>
      </c>
      <c r="C14" s="30">
        <v>1</v>
      </c>
      <c r="D14" s="13">
        <v>2</v>
      </c>
      <c r="E14" s="13">
        <v>0</v>
      </c>
      <c r="F14" s="13">
        <v>1</v>
      </c>
      <c r="G14" s="13">
        <v>1</v>
      </c>
      <c r="H14" s="13">
        <v>1</v>
      </c>
      <c r="I14" s="13">
        <v>1</v>
      </c>
      <c r="J14" s="13">
        <v>1</v>
      </c>
      <c r="K14" s="13">
        <v>1</v>
      </c>
      <c r="L14" s="13">
        <v>0</v>
      </c>
      <c r="M14" s="13">
        <v>0</v>
      </c>
      <c r="N14" s="13">
        <v>0</v>
      </c>
      <c r="O14" s="13">
        <v>1</v>
      </c>
      <c r="P14" s="13">
        <v>1</v>
      </c>
      <c r="Q14" s="13">
        <v>1</v>
      </c>
      <c r="R14" s="13">
        <v>1</v>
      </c>
      <c r="S14" s="13">
        <v>1</v>
      </c>
      <c r="T14" s="13">
        <v>1</v>
      </c>
      <c r="U14" s="13">
        <v>1</v>
      </c>
      <c r="V14" s="13">
        <v>1</v>
      </c>
      <c r="W14" s="13">
        <v>0</v>
      </c>
      <c r="X14" s="13">
        <v>1</v>
      </c>
      <c r="Y14" s="13">
        <v>1</v>
      </c>
      <c r="Z14" s="13">
        <v>0</v>
      </c>
      <c r="AA14" s="13">
        <v>14</v>
      </c>
      <c r="AE14" s="32"/>
    </row>
    <row r="15" spans="2:31" x14ac:dyDescent="0.25">
      <c r="B15" s="30" t="s">
        <v>198</v>
      </c>
      <c r="C15" s="30">
        <v>1</v>
      </c>
      <c r="D15" s="13">
        <v>0</v>
      </c>
      <c r="E15" s="13">
        <v>0</v>
      </c>
      <c r="F15" s="13">
        <v>1</v>
      </c>
      <c r="G15" s="13">
        <v>1</v>
      </c>
      <c r="H15" s="13">
        <v>0</v>
      </c>
      <c r="I15" s="13">
        <v>0</v>
      </c>
      <c r="J15" s="13">
        <v>1</v>
      </c>
      <c r="K15" s="13">
        <v>1</v>
      </c>
      <c r="L15" s="13">
        <v>0</v>
      </c>
      <c r="M15" s="13">
        <v>0</v>
      </c>
      <c r="N15" s="13">
        <v>0</v>
      </c>
      <c r="O15" s="13">
        <v>0</v>
      </c>
      <c r="P15" s="13">
        <v>0</v>
      </c>
      <c r="Q15" s="13">
        <v>1</v>
      </c>
      <c r="R15" s="13">
        <v>1</v>
      </c>
      <c r="S15" s="13">
        <v>1</v>
      </c>
      <c r="T15" s="13">
        <v>1</v>
      </c>
      <c r="U15" s="13">
        <v>1</v>
      </c>
      <c r="V15" s="13">
        <v>1</v>
      </c>
      <c r="W15" s="13">
        <v>0</v>
      </c>
      <c r="X15" s="13">
        <v>0</v>
      </c>
      <c r="Y15" s="13">
        <v>1</v>
      </c>
      <c r="Z15" s="13">
        <v>1</v>
      </c>
      <c r="AA15" s="13">
        <v>5</v>
      </c>
      <c r="AE15" s="32"/>
    </row>
    <row r="16" spans="2:31" x14ac:dyDescent="0.25">
      <c r="B16" s="30" t="s">
        <v>199</v>
      </c>
      <c r="C16" s="30">
        <v>1</v>
      </c>
      <c r="D16" s="13">
        <v>0</v>
      </c>
      <c r="E16" s="13">
        <v>0</v>
      </c>
      <c r="F16" s="13">
        <v>1</v>
      </c>
      <c r="G16" s="13">
        <v>1</v>
      </c>
      <c r="H16" s="13">
        <v>0</v>
      </c>
      <c r="I16" s="13">
        <v>1</v>
      </c>
      <c r="J16" s="13">
        <v>1</v>
      </c>
      <c r="K16" s="13">
        <v>1</v>
      </c>
      <c r="L16" s="13">
        <v>0</v>
      </c>
      <c r="M16" s="13">
        <v>0</v>
      </c>
      <c r="N16" s="13">
        <v>0</v>
      </c>
      <c r="O16" s="13">
        <v>0</v>
      </c>
      <c r="P16" s="13">
        <v>1</v>
      </c>
      <c r="Q16" s="13">
        <v>0</v>
      </c>
      <c r="R16" s="13">
        <v>1</v>
      </c>
      <c r="S16" s="13">
        <v>1</v>
      </c>
      <c r="T16" s="13">
        <v>1</v>
      </c>
      <c r="U16" s="13">
        <v>1</v>
      </c>
      <c r="V16" s="13">
        <v>0</v>
      </c>
      <c r="W16" s="13">
        <v>0</v>
      </c>
      <c r="X16" s="13">
        <v>0</v>
      </c>
      <c r="Y16" s="13">
        <v>1</v>
      </c>
      <c r="Z16" s="13">
        <v>1</v>
      </c>
      <c r="AA16" s="13">
        <v>5</v>
      </c>
      <c r="AE16" s="32"/>
    </row>
    <row r="17" spans="2:31" x14ac:dyDescent="0.25">
      <c r="B17" s="30" t="s">
        <v>200</v>
      </c>
      <c r="C17" s="30">
        <v>1</v>
      </c>
      <c r="D17" s="13">
        <v>2</v>
      </c>
      <c r="E17" s="13">
        <v>1</v>
      </c>
      <c r="F17" s="13">
        <v>1</v>
      </c>
      <c r="G17" s="13">
        <v>1</v>
      </c>
      <c r="H17" s="13">
        <v>0</v>
      </c>
      <c r="I17" s="13">
        <v>0</v>
      </c>
      <c r="J17" s="13">
        <v>1</v>
      </c>
      <c r="K17" s="13">
        <v>0</v>
      </c>
      <c r="L17" s="13">
        <v>1</v>
      </c>
      <c r="M17" s="13">
        <v>0</v>
      </c>
      <c r="N17" s="13">
        <v>1</v>
      </c>
      <c r="O17" s="13">
        <v>0</v>
      </c>
      <c r="P17" s="13">
        <v>1</v>
      </c>
      <c r="Q17" s="13">
        <v>1</v>
      </c>
      <c r="R17" s="13">
        <v>1</v>
      </c>
      <c r="S17" s="13">
        <v>1</v>
      </c>
      <c r="T17" s="13">
        <v>0</v>
      </c>
      <c r="U17" s="13">
        <v>1</v>
      </c>
      <c r="V17" s="13">
        <v>1</v>
      </c>
      <c r="W17" s="13">
        <v>0</v>
      </c>
      <c r="X17" s="13">
        <v>1</v>
      </c>
      <c r="Y17" s="13">
        <v>0</v>
      </c>
      <c r="Z17" s="13">
        <v>0</v>
      </c>
      <c r="AA17" s="13">
        <v>13</v>
      </c>
      <c r="AE17" s="32"/>
    </row>
    <row r="18" spans="2:31" x14ac:dyDescent="0.25">
      <c r="B18" s="30" t="s">
        <v>388</v>
      </c>
      <c r="C18" s="30">
        <v>1</v>
      </c>
      <c r="D18" s="13">
        <v>0</v>
      </c>
      <c r="E18" s="13">
        <v>1</v>
      </c>
      <c r="F18" s="13">
        <v>1</v>
      </c>
      <c r="G18" s="13">
        <v>0</v>
      </c>
      <c r="H18" s="13">
        <v>1</v>
      </c>
      <c r="I18" s="31">
        <v>1</v>
      </c>
      <c r="J18" s="13">
        <v>1</v>
      </c>
      <c r="K18" s="13">
        <v>0</v>
      </c>
      <c r="L18" s="13">
        <v>0</v>
      </c>
      <c r="M18" s="13">
        <v>0</v>
      </c>
      <c r="N18" s="13">
        <v>0</v>
      </c>
      <c r="O18" s="13">
        <v>0</v>
      </c>
      <c r="P18" s="13">
        <v>1</v>
      </c>
      <c r="Q18" s="13">
        <v>0</v>
      </c>
      <c r="R18" s="13">
        <v>1</v>
      </c>
      <c r="S18" s="13">
        <v>1</v>
      </c>
      <c r="T18" s="13">
        <v>1</v>
      </c>
      <c r="U18" s="13">
        <v>1</v>
      </c>
      <c r="V18" s="13">
        <v>0</v>
      </c>
      <c r="W18" s="13">
        <v>0</v>
      </c>
      <c r="X18" s="13">
        <v>0</v>
      </c>
      <c r="Y18" s="13">
        <v>0</v>
      </c>
      <c r="Z18" s="13">
        <v>0</v>
      </c>
      <c r="AA18" s="13">
        <v>3.3</v>
      </c>
      <c r="AE18" s="32"/>
    </row>
    <row r="19" spans="2:31" x14ac:dyDescent="0.25">
      <c r="B19" s="30">
        <v>1111</v>
      </c>
      <c r="C19" s="30">
        <v>1</v>
      </c>
      <c r="D19" s="13">
        <v>0</v>
      </c>
      <c r="E19" s="13">
        <v>1</v>
      </c>
      <c r="F19" s="13">
        <v>1</v>
      </c>
      <c r="G19" s="13">
        <v>0</v>
      </c>
      <c r="H19" s="13">
        <v>0</v>
      </c>
      <c r="I19" s="31">
        <v>1</v>
      </c>
      <c r="J19" s="13">
        <v>0</v>
      </c>
      <c r="K19" s="13">
        <v>0</v>
      </c>
      <c r="L19" s="13">
        <v>0</v>
      </c>
      <c r="M19" s="13">
        <v>0</v>
      </c>
      <c r="N19" s="13">
        <v>1</v>
      </c>
      <c r="O19" s="13">
        <v>0</v>
      </c>
      <c r="P19" s="13">
        <v>0</v>
      </c>
      <c r="Q19" s="13">
        <v>1</v>
      </c>
      <c r="R19" s="13">
        <v>1</v>
      </c>
      <c r="S19" s="13">
        <v>1</v>
      </c>
      <c r="T19" s="13">
        <v>1</v>
      </c>
      <c r="U19" s="13">
        <v>1</v>
      </c>
      <c r="V19" s="13">
        <v>1</v>
      </c>
      <c r="W19" s="13">
        <v>1</v>
      </c>
      <c r="X19" s="13">
        <v>1</v>
      </c>
      <c r="Y19" s="13">
        <v>1</v>
      </c>
      <c r="Z19" s="13">
        <v>0</v>
      </c>
      <c r="AA19" s="13">
        <v>10</v>
      </c>
      <c r="AE19" s="32"/>
    </row>
    <row r="20" spans="2:31" x14ac:dyDescent="0.25">
      <c r="B20" s="30" t="s">
        <v>201</v>
      </c>
      <c r="C20" s="30">
        <v>1</v>
      </c>
      <c r="D20" s="13">
        <v>12</v>
      </c>
      <c r="E20" s="13">
        <v>0</v>
      </c>
      <c r="F20" s="13">
        <v>1</v>
      </c>
      <c r="G20" s="13">
        <v>0</v>
      </c>
      <c r="H20" s="13">
        <v>0</v>
      </c>
      <c r="I20" s="13">
        <v>0</v>
      </c>
      <c r="J20" s="13">
        <v>0</v>
      </c>
      <c r="K20" s="13">
        <v>1</v>
      </c>
      <c r="L20" s="13">
        <v>0</v>
      </c>
      <c r="M20" s="13">
        <v>0</v>
      </c>
      <c r="N20" s="13">
        <v>0</v>
      </c>
      <c r="O20" s="13">
        <v>0</v>
      </c>
      <c r="P20" s="13">
        <v>0</v>
      </c>
      <c r="Q20" s="13">
        <v>0</v>
      </c>
      <c r="R20" s="13">
        <v>1</v>
      </c>
      <c r="S20" s="13">
        <v>1</v>
      </c>
      <c r="T20" s="13">
        <v>0</v>
      </c>
      <c r="U20" s="13">
        <v>1</v>
      </c>
      <c r="V20" s="13">
        <v>0</v>
      </c>
      <c r="W20" s="13">
        <v>0</v>
      </c>
      <c r="X20" s="13">
        <v>0</v>
      </c>
      <c r="Y20" s="13">
        <v>0</v>
      </c>
      <c r="Z20" s="13">
        <v>0</v>
      </c>
      <c r="AA20" s="13">
        <v>2</v>
      </c>
      <c r="AE20" s="32"/>
    </row>
    <row r="21" spans="2:31" x14ac:dyDescent="0.25">
      <c r="B21" s="30" t="s">
        <v>202</v>
      </c>
      <c r="C21" s="30">
        <v>1</v>
      </c>
      <c r="D21" s="13">
        <v>0</v>
      </c>
      <c r="E21" s="13">
        <v>0</v>
      </c>
      <c r="F21" s="13">
        <v>1</v>
      </c>
      <c r="G21" s="13">
        <v>1</v>
      </c>
      <c r="H21" s="13">
        <v>0</v>
      </c>
      <c r="I21" s="13">
        <v>1</v>
      </c>
      <c r="J21" s="13">
        <v>0</v>
      </c>
      <c r="K21" s="13">
        <v>0</v>
      </c>
      <c r="L21" s="13">
        <v>1</v>
      </c>
      <c r="M21" s="13">
        <v>0</v>
      </c>
      <c r="N21" s="13">
        <v>0</v>
      </c>
      <c r="O21" s="13">
        <v>0</v>
      </c>
      <c r="P21" s="13">
        <v>0</v>
      </c>
      <c r="Q21" s="13">
        <v>1</v>
      </c>
      <c r="R21" s="13">
        <v>1</v>
      </c>
      <c r="S21" s="13">
        <v>1</v>
      </c>
      <c r="T21" s="13">
        <v>1</v>
      </c>
      <c r="U21" s="13">
        <v>1</v>
      </c>
      <c r="V21" s="13">
        <v>0</v>
      </c>
      <c r="W21" s="13">
        <v>0</v>
      </c>
      <c r="X21" s="13">
        <v>0</v>
      </c>
      <c r="Y21" s="13">
        <v>1</v>
      </c>
      <c r="Z21" s="13">
        <v>0</v>
      </c>
      <c r="AA21" s="13">
        <v>12</v>
      </c>
      <c r="AE21" s="32"/>
    </row>
    <row r="22" spans="2:31" x14ac:dyDescent="0.25">
      <c r="B22" s="30">
        <v>1024125</v>
      </c>
      <c r="C22" s="30">
        <v>1</v>
      </c>
      <c r="D22" s="13">
        <v>0</v>
      </c>
      <c r="E22" s="13">
        <v>0</v>
      </c>
      <c r="F22" s="13">
        <v>0</v>
      </c>
      <c r="G22" s="13">
        <v>0</v>
      </c>
      <c r="H22" s="13">
        <v>0</v>
      </c>
      <c r="I22" s="13">
        <v>0</v>
      </c>
      <c r="J22" s="13">
        <v>0</v>
      </c>
      <c r="K22" s="13">
        <v>0</v>
      </c>
      <c r="L22" s="13">
        <v>0</v>
      </c>
      <c r="M22" s="13">
        <v>0</v>
      </c>
      <c r="N22" s="13">
        <v>0</v>
      </c>
      <c r="O22" s="13">
        <v>0</v>
      </c>
      <c r="P22" s="13">
        <v>0</v>
      </c>
      <c r="Q22" s="13">
        <v>0</v>
      </c>
      <c r="R22" s="13">
        <v>1</v>
      </c>
      <c r="S22" s="13">
        <v>1</v>
      </c>
      <c r="T22" s="13">
        <v>1</v>
      </c>
      <c r="U22" s="13">
        <v>1</v>
      </c>
      <c r="V22" s="13">
        <v>1</v>
      </c>
      <c r="W22" s="13">
        <v>0</v>
      </c>
      <c r="X22" s="13">
        <v>0</v>
      </c>
      <c r="Y22" s="13">
        <v>0</v>
      </c>
      <c r="Z22" s="13">
        <v>1</v>
      </c>
      <c r="AA22" s="13">
        <v>14</v>
      </c>
      <c r="AE22" s="32"/>
    </row>
    <row r="23" spans="2:31" x14ac:dyDescent="0.25">
      <c r="B23" s="30">
        <v>1032859</v>
      </c>
      <c r="C23" s="30">
        <v>1</v>
      </c>
      <c r="D23" s="13">
        <v>5</v>
      </c>
      <c r="E23" s="13">
        <v>0</v>
      </c>
      <c r="F23" s="13">
        <v>0</v>
      </c>
      <c r="G23" s="13">
        <v>0</v>
      </c>
      <c r="H23" s="13">
        <v>0</v>
      </c>
      <c r="I23" s="13">
        <v>0</v>
      </c>
      <c r="J23" s="13">
        <v>0</v>
      </c>
      <c r="K23" s="13">
        <v>0</v>
      </c>
      <c r="L23" s="13">
        <v>0</v>
      </c>
      <c r="M23" s="13">
        <v>0</v>
      </c>
      <c r="N23" s="13">
        <v>0</v>
      </c>
      <c r="O23" s="13">
        <v>0</v>
      </c>
      <c r="P23" s="13">
        <v>0</v>
      </c>
      <c r="Q23" s="13">
        <v>0</v>
      </c>
      <c r="R23" s="13">
        <v>1</v>
      </c>
      <c r="S23" s="13">
        <v>1</v>
      </c>
      <c r="T23" s="13">
        <v>1</v>
      </c>
      <c r="U23" s="13">
        <v>1</v>
      </c>
      <c r="V23" s="13">
        <v>0</v>
      </c>
      <c r="W23" s="13">
        <v>0</v>
      </c>
      <c r="X23" s="13">
        <v>0</v>
      </c>
      <c r="Y23" s="13">
        <v>0</v>
      </c>
      <c r="Z23" s="13">
        <v>0</v>
      </c>
      <c r="AA23" s="13">
        <v>26</v>
      </c>
      <c r="AE23" s="32"/>
    </row>
    <row r="24" spans="2:31" x14ac:dyDescent="0.25">
      <c r="B24" s="30" t="s">
        <v>203</v>
      </c>
      <c r="C24" s="30">
        <v>1</v>
      </c>
      <c r="D24" s="13">
        <v>2</v>
      </c>
      <c r="E24" s="13">
        <v>1</v>
      </c>
      <c r="F24" s="13">
        <v>0</v>
      </c>
      <c r="G24" s="13">
        <v>0</v>
      </c>
      <c r="H24" s="13">
        <v>0</v>
      </c>
      <c r="I24" s="13">
        <v>0</v>
      </c>
      <c r="J24" s="13">
        <v>0</v>
      </c>
      <c r="K24" s="13">
        <v>0</v>
      </c>
      <c r="L24" s="13">
        <v>0</v>
      </c>
      <c r="M24" s="13">
        <v>0</v>
      </c>
      <c r="N24" s="13">
        <v>0</v>
      </c>
      <c r="O24" s="13">
        <v>0</v>
      </c>
      <c r="P24" s="13">
        <v>0</v>
      </c>
      <c r="Q24" s="13">
        <v>0</v>
      </c>
      <c r="R24" s="13">
        <v>1</v>
      </c>
      <c r="S24" s="13">
        <v>1</v>
      </c>
      <c r="T24" s="13">
        <v>1</v>
      </c>
      <c r="U24" s="13">
        <v>1</v>
      </c>
      <c r="V24" s="13">
        <v>0</v>
      </c>
      <c r="W24" s="13">
        <v>0</v>
      </c>
      <c r="X24" s="13">
        <v>0</v>
      </c>
      <c r="Y24" s="13">
        <v>0</v>
      </c>
      <c r="Z24" s="13">
        <v>0</v>
      </c>
      <c r="AA24" s="13">
        <v>6.4</v>
      </c>
      <c r="AE24" s="14"/>
    </row>
    <row r="25" spans="2:31" x14ac:dyDescent="0.25">
      <c r="B25" s="30" t="s">
        <v>204</v>
      </c>
      <c r="C25" s="30">
        <v>0</v>
      </c>
      <c r="D25" s="13">
        <v>0</v>
      </c>
      <c r="E25" s="13">
        <v>1</v>
      </c>
      <c r="F25" s="13">
        <v>1</v>
      </c>
      <c r="G25" s="13">
        <v>0</v>
      </c>
      <c r="H25" s="13">
        <v>0</v>
      </c>
      <c r="I25" s="13">
        <v>1</v>
      </c>
      <c r="J25" s="13">
        <v>0</v>
      </c>
      <c r="K25" s="13">
        <v>0</v>
      </c>
      <c r="L25" s="13">
        <v>0</v>
      </c>
      <c r="M25" s="13">
        <v>1</v>
      </c>
      <c r="N25" s="13">
        <v>1</v>
      </c>
      <c r="O25" s="13">
        <v>1</v>
      </c>
      <c r="P25" s="13">
        <v>1</v>
      </c>
      <c r="Q25" s="13">
        <v>0</v>
      </c>
      <c r="R25" s="13">
        <v>1</v>
      </c>
      <c r="S25" s="13">
        <v>1</v>
      </c>
      <c r="T25" s="13">
        <v>1</v>
      </c>
      <c r="U25" s="13">
        <v>1</v>
      </c>
      <c r="V25" s="13">
        <v>0</v>
      </c>
      <c r="W25" s="13">
        <v>0</v>
      </c>
      <c r="X25" s="13">
        <v>0</v>
      </c>
      <c r="Y25" s="13">
        <v>1</v>
      </c>
      <c r="Z25" s="13">
        <v>0</v>
      </c>
      <c r="AA25" s="13">
        <v>25</v>
      </c>
      <c r="AE25" s="14"/>
    </row>
    <row r="26" spans="2:31" x14ac:dyDescent="0.25">
      <c r="B26" s="30" t="s">
        <v>389</v>
      </c>
      <c r="C26" s="30">
        <v>0</v>
      </c>
      <c r="D26" s="13">
        <v>2</v>
      </c>
      <c r="E26" s="13">
        <v>1</v>
      </c>
      <c r="F26" s="13">
        <v>0</v>
      </c>
      <c r="G26" s="13">
        <v>0</v>
      </c>
      <c r="H26" s="13">
        <v>0</v>
      </c>
      <c r="I26" s="31">
        <v>1</v>
      </c>
      <c r="J26" s="13">
        <v>0</v>
      </c>
      <c r="K26" s="13">
        <v>0</v>
      </c>
      <c r="L26" s="13">
        <v>0</v>
      </c>
      <c r="M26" s="13">
        <v>0</v>
      </c>
      <c r="N26" s="13">
        <v>0</v>
      </c>
      <c r="O26" s="13">
        <v>0</v>
      </c>
      <c r="P26" s="13">
        <v>0</v>
      </c>
      <c r="Q26" s="13">
        <v>0</v>
      </c>
      <c r="R26" s="13">
        <v>1</v>
      </c>
      <c r="S26" s="13">
        <v>1</v>
      </c>
      <c r="T26" s="13">
        <v>0</v>
      </c>
      <c r="U26" s="13">
        <v>1</v>
      </c>
      <c r="V26" s="13">
        <v>0</v>
      </c>
      <c r="W26" s="13">
        <v>0</v>
      </c>
      <c r="X26" s="13">
        <v>0</v>
      </c>
      <c r="Y26" s="13">
        <v>0</v>
      </c>
      <c r="Z26" s="13">
        <v>0</v>
      </c>
      <c r="AA26" s="13">
        <v>10.3</v>
      </c>
      <c r="AE26" s="14"/>
    </row>
    <row r="27" spans="2:31" x14ac:dyDescent="0.25">
      <c r="B27" s="30" t="s">
        <v>390</v>
      </c>
      <c r="C27" s="30">
        <v>0</v>
      </c>
      <c r="D27" s="13">
        <v>52</v>
      </c>
      <c r="E27" s="13">
        <v>0</v>
      </c>
      <c r="F27" s="13">
        <v>0</v>
      </c>
      <c r="G27" s="13">
        <v>0</v>
      </c>
      <c r="H27" s="13">
        <v>0</v>
      </c>
      <c r="I27" s="31">
        <v>1</v>
      </c>
      <c r="J27" s="13">
        <v>0</v>
      </c>
      <c r="K27" s="13">
        <v>0</v>
      </c>
      <c r="L27" s="13">
        <v>0</v>
      </c>
      <c r="M27" s="13">
        <v>0</v>
      </c>
      <c r="N27" s="13">
        <v>0</v>
      </c>
      <c r="O27" s="13">
        <v>0</v>
      </c>
      <c r="P27" s="13">
        <v>0</v>
      </c>
      <c r="Q27" s="13">
        <v>0</v>
      </c>
      <c r="R27" s="13">
        <v>1</v>
      </c>
      <c r="S27" s="13">
        <v>1</v>
      </c>
      <c r="T27" s="13">
        <v>0</v>
      </c>
      <c r="U27" s="13">
        <v>0</v>
      </c>
      <c r="V27" s="13">
        <v>0</v>
      </c>
      <c r="W27" s="13">
        <v>0</v>
      </c>
      <c r="X27" s="13">
        <v>0</v>
      </c>
      <c r="Y27" s="13">
        <v>0</v>
      </c>
      <c r="Z27" s="13">
        <v>0</v>
      </c>
      <c r="AA27" s="13">
        <v>26.4</v>
      </c>
    </row>
    <row r="28" spans="2:31" x14ac:dyDescent="0.25">
      <c r="B28" s="30" t="s">
        <v>391</v>
      </c>
      <c r="C28" s="30">
        <v>0</v>
      </c>
      <c r="D28" s="13">
        <v>6</v>
      </c>
      <c r="E28" s="13">
        <v>0</v>
      </c>
      <c r="F28" s="13">
        <v>1</v>
      </c>
      <c r="G28" s="13">
        <v>0</v>
      </c>
      <c r="H28" s="13">
        <v>1</v>
      </c>
      <c r="I28" s="31">
        <v>0</v>
      </c>
      <c r="J28" s="13">
        <v>0</v>
      </c>
      <c r="K28" s="13">
        <v>0</v>
      </c>
      <c r="L28" s="13">
        <v>0</v>
      </c>
      <c r="M28" s="13">
        <v>0</v>
      </c>
      <c r="N28" s="13">
        <v>0</v>
      </c>
      <c r="O28" s="13">
        <v>0</v>
      </c>
      <c r="P28" s="13">
        <v>0</v>
      </c>
      <c r="Q28" s="13">
        <v>0</v>
      </c>
      <c r="R28" s="13">
        <v>1</v>
      </c>
      <c r="S28" s="13">
        <v>1</v>
      </c>
      <c r="T28" s="13">
        <v>0</v>
      </c>
      <c r="U28" s="13">
        <v>0</v>
      </c>
      <c r="V28" s="13">
        <v>0</v>
      </c>
      <c r="W28" s="13">
        <v>0</v>
      </c>
      <c r="X28" s="13">
        <v>0</v>
      </c>
      <c r="Y28" s="13">
        <v>0</v>
      </c>
      <c r="Z28" s="13">
        <v>0</v>
      </c>
      <c r="AA28" s="13">
        <v>10.5</v>
      </c>
    </row>
    <row r="29" spans="2:31" x14ac:dyDescent="0.25">
      <c r="B29" s="30" t="s">
        <v>392</v>
      </c>
      <c r="C29" s="30">
        <v>0</v>
      </c>
      <c r="D29" s="13">
        <v>1</v>
      </c>
      <c r="E29" s="13">
        <v>0</v>
      </c>
      <c r="F29" s="13">
        <v>1</v>
      </c>
      <c r="G29" s="13">
        <v>0</v>
      </c>
      <c r="H29" s="13">
        <v>0</v>
      </c>
      <c r="I29" s="31">
        <v>0</v>
      </c>
      <c r="J29" s="13">
        <v>0</v>
      </c>
      <c r="K29" s="13">
        <v>0</v>
      </c>
      <c r="L29" s="13">
        <v>1</v>
      </c>
      <c r="M29" s="13">
        <v>0</v>
      </c>
      <c r="N29" s="13">
        <v>0</v>
      </c>
      <c r="O29" s="13">
        <v>0</v>
      </c>
      <c r="P29" s="13">
        <v>0</v>
      </c>
      <c r="Q29" s="13">
        <v>0</v>
      </c>
      <c r="R29" s="13">
        <v>1</v>
      </c>
      <c r="S29" s="13">
        <v>1</v>
      </c>
      <c r="T29" s="13">
        <v>0</v>
      </c>
      <c r="U29" s="13">
        <v>1</v>
      </c>
      <c r="V29" s="13">
        <v>0</v>
      </c>
      <c r="W29" s="13">
        <v>0</v>
      </c>
      <c r="X29" s="13">
        <v>0</v>
      </c>
      <c r="Y29" s="13">
        <v>0</v>
      </c>
      <c r="Z29" s="13">
        <v>0</v>
      </c>
      <c r="AA29" s="13">
        <v>2.8</v>
      </c>
    </row>
    <row r="30" spans="2:31" x14ac:dyDescent="0.25">
      <c r="B30" s="30" t="s">
        <v>393</v>
      </c>
      <c r="C30" s="30">
        <v>0</v>
      </c>
      <c r="D30" s="13">
        <v>20</v>
      </c>
      <c r="E30" s="13">
        <v>0</v>
      </c>
      <c r="F30" s="13">
        <v>0</v>
      </c>
      <c r="G30" s="13">
        <v>0</v>
      </c>
      <c r="H30" s="13">
        <v>0</v>
      </c>
      <c r="I30" s="31">
        <v>1</v>
      </c>
      <c r="J30" s="13">
        <v>0</v>
      </c>
      <c r="K30" s="13">
        <v>0</v>
      </c>
      <c r="L30" s="13">
        <v>0</v>
      </c>
      <c r="M30" s="13">
        <v>0</v>
      </c>
      <c r="N30" s="13">
        <v>0</v>
      </c>
      <c r="O30" s="13">
        <v>1</v>
      </c>
      <c r="P30" s="13">
        <v>0</v>
      </c>
      <c r="Q30" s="13">
        <v>0</v>
      </c>
      <c r="R30" s="13">
        <v>1</v>
      </c>
      <c r="S30" s="13">
        <v>1</v>
      </c>
      <c r="T30" s="13">
        <v>0</v>
      </c>
      <c r="U30" s="13">
        <v>1</v>
      </c>
      <c r="V30" s="13">
        <v>0</v>
      </c>
      <c r="W30" s="13">
        <v>0</v>
      </c>
      <c r="X30" s="13">
        <v>0</v>
      </c>
      <c r="Y30" s="13">
        <v>0</v>
      </c>
      <c r="Z30" s="13">
        <v>0</v>
      </c>
      <c r="AA30" s="13">
        <v>13.1</v>
      </c>
    </row>
    <row r="31" spans="2:31" x14ac:dyDescent="0.25">
      <c r="B31" s="30" t="s">
        <v>24</v>
      </c>
      <c r="C31" s="30">
        <v>0</v>
      </c>
      <c r="D31" s="13">
        <v>60</v>
      </c>
      <c r="E31" s="13">
        <v>1</v>
      </c>
      <c r="F31" s="13">
        <v>0</v>
      </c>
      <c r="G31" s="13">
        <v>0</v>
      </c>
      <c r="H31" s="13">
        <v>0</v>
      </c>
      <c r="I31" s="33">
        <v>0</v>
      </c>
      <c r="J31" s="13">
        <v>0</v>
      </c>
      <c r="K31" s="13">
        <v>0</v>
      </c>
      <c r="L31" s="13">
        <v>0</v>
      </c>
      <c r="M31" s="13">
        <v>0</v>
      </c>
      <c r="N31" s="13">
        <v>0</v>
      </c>
      <c r="O31" s="13">
        <v>0</v>
      </c>
      <c r="P31" s="13">
        <v>0</v>
      </c>
      <c r="Q31" s="13">
        <v>0</v>
      </c>
      <c r="R31" s="13">
        <v>1</v>
      </c>
      <c r="S31" s="13">
        <v>1</v>
      </c>
      <c r="T31" s="13">
        <v>1</v>
      </c>
      <c r="U31" s="13">
        <v>1</v>
      </c>
      <c r="V31" s="13">
        <v>0</v>
      </c>
      <c r="W31" s="13">
        <v>0</v>
      </c>
      <c r="X31" s="13">
        <v>0</v>
      </c>
      <c r="Y31" s="13">
        <v>0</v>
      </c>
      <c r="Z31" s="13">
        <v>0</v>
      </c>
      <c r="AA31" s="13">
        <v>11</v>
      </c>
    </row>
    <row r="32" spans="2:31" x14ac:dyDescent="0.25">
      <c r="B32" s="30" t="s">
        <v>205</v>
      </c>
      <c r="C32" s="30">
        <v>0</v>
      </c>
      <c r="D32" s="13">
        <v>2.5</v>
      </c>
      <c r="E32" s="13">
        <v>1</v>
      </c>
      <c r="F32" s="13">
        <v>1</v>
      </c>
      <c r="G32" s="13">
        <v>0</v>
      </c>
      <c r="H32" s="13">
        <v>0</v>
      </c>
      <c r="I32" s="33">
        <v>1</v>
      </c>
      <c r="J32" s="13">
        <v>0</v>
      </c>
      <c r="K32" s="13">
        <v>0</v>
      </c>
      <c r="L32" s="13">
        <v>0</v>
      </c>
      <c r="M32" s="13">
        <v>0</v>
      </c>
      <c r="N32" s="13">
        <v>1</v>
      </c>
      <c r="O32" s="13">
        <v>0</v>
      </c>
      <c r="P32" s="13">
        <v>0</v>
      </c>
      <c r="Q32" s="13">
        <v>0</v>
      </c>
      <c r="R32" s="13">
        <v>1</v>
      </c>
      <c r="S32" s="13">
        <v>1</v>
      </c>
      <c r="T32" s="13">
        <v>1</v>
      </c>
      <c r="U32" s="13">
        <v>1</v>
      </c>
      <c r="V32" s="13">
        <v>0</v>
      </c>
      <c r="W32" s="13">
        <v>0</v>
      </c>
      <c r="X32" s="13">
        <v>0</v>
      </c>
      <c r="Y32" s="13">
        <v>0</v>
      </c>
      <c r="Z32" s="13">
        <v>0</v>
      </c>
      <c r="AA32" s="13">
        <v>35</v>
      </c>
    </row>
    <row r="33" spans="2:31" x14ac:dyDescent="0.25">
      <c r="B33" s="30" t="s">
        <v>206</v>
      </c>
      <c r="C33" s="30">
        <v>0</v>
      </c>
      <c r="D33" s="13">
        <v>14</v>
      </c>
      <c r="E33" s="13">
        <v>1</v>
      </c>
      <c r="F33" s="13">
        <v>0</v>
      </c>
      <c r="G33" s="13">
        <v>0</v>
      </c>
      <c r="H33" s="13">
        <v>0</v>
      </c>
      <c r="I33" s="33">
        <v>0</v>
      </c>
      <c r="J33" s="13">
        <v>0</v>
      </c>
      <c r="K33" s="13">
        <v>0</v>
      </c>
      <c r="L33" s="13">
        <v>0</v>
      </c>
      <c r="M33" s="13">
        <v>0</v>
      </c>
      <c r="N33" s="13">
        <v>0</v>
      </c>
      <c r="O33" s="13">
        <v>0</v>
      </c>
      <c r="P33" s="13">
        <v>0</v>
      </c>
      <c r="Q33" s="13">
        <v>0</v>
      </c>
      <c r="R33" s="13">
        <v>1</v>
      </c>
      <c r="S33" s="13">
        <v>1</v>
      </c>
      <c r="T33" s="13">
        <v>0</v>
      </c>
      <c r="U33" s="13">
        <v>0</v>
      </c>
      <c r="V33" s="13">
        <v>0</v>
      </c>
      <c r="W33" s="13">
        <v>0</v>
      </c>
      <c r="X33" s="13">
        <v>0</v>
      </c>
      <c r="Y33" s="13">
        <v>0</v>
      </c>
      <c r="Z33" s="13">
        <v>0</v>
      </c>
      <c r="AA33" s="13">
        <v>1.2</v>
      </c>
    </row>
    <row r="34" spans="2:31" x14ac:dyDescent="0.25">
      <c r="B34" s="30" t="s">
        <v>207</v>
      </c>
      <c r="C34" s="30">
        <v>0</v>
      </c>
      <c r="D34" s="13">
        <v>4</v>
      </c>
      <c r="E34" s="13">
        <v>1</v>
      </c>
      <c r="F34" s="13">
        <v>0</v>
      </c>
      <c r="G34" s="13">
        <v>0</v>
      </c>
      <c r="H34" s="13">
        <v>0</v>
      </c>
      <c r="I34" s="33">
        <v>1</v>
      </c>
      <c r="J34" s="13">
        <v>0</v>
      </c>
      <c r="K34" s="13">
        <v>0</v>
      </c>
      <c r="L34" s="13">
        <v>0</v>
      </c>
      <c r="M34" s="13">
        <v>0</v>
      </c>
      <c r="N34" s="13">
        <v>0</v>
      </c>
      <c r="O34" s="13">
        <v>0</v>
      </c>
      <c r="P34" s="13">
        <v>0</v>
      </c>
      <c r="Q34" s="13">
        <v>0</v>
      </c>
      <c r="R34" s="13">
        <v>1</v>
      </c>
      <c r="S34" s="13">
        <v>1</v>
      </c>
      <c r="T34" s="13">
        <v>1</v>
      </c>
      <c r="U34" s="13">
        <v>1</v>
      </c>
      <c r="V34" s="13">
        <v>0</v>
      </c>
      <c r="W34" s="13">
        <v>1</v>
      </c>
      <c r="X34" s="13">
        <v>0</v>
      </c>
      <c r="Y34" s="13">
        <v>0</v>
      </c>
      <c r="Z34" s="13">
        <v>0</v>
      </c>
      <c r="AA34" s="13">
        <v>29</v>
      </c>
    </row>
    <row r="35" spans="2:31" x14ac:dyDescent="0.25">
      <c r="B35" s="30" t="s">
        <v>394</v>
      </c>
      <c r="C35" s="30">
        <v>0</v>
      </c>
      <c r="D35" s="13">
        <v>2.8</v>
      </c>
      <c r="E35" s="13">
        <v>1</v>
      </c>
      <c r="F35" s="13">
        <v>0</v>
      </c>
      <c r="G35" s="13">
        <v>0</v>
      </c>
      <c r="H35" s="13">
        <v>0</v>
      </c>
      <c r="I35" s="33">
        <v>1</v>
      </c>
      <c r="J35" s="13">
        <v>0</v>
      </c>
      <c r="K35" s="13">
        <v>0</v>
      </c>
      <c r="L35" s="13">
        <v>0</v>
      </c>
      <c r="M35" s="13">
        <v>0</v>
      </c>
      <c r="N35" s="13">
        <v>0</v>
      </c>
      <c r="O35" s="13">
        <v>0</v>
      </c>
      <c r="P35" s="13">
        <v>0</v>
      </c>
      <c r="Q35" s="13">
        <v>0</v>
      </c>
      <c r="R35" s="13">
        <v>1</v>
      </c>
      <c r="S35" s="13">
        <v>1</v>
      </c>
      <c r="T35" s="13">
        <v>1</v>
      </c>
      <c r="U35" s="13">
        <v>1</v>
      </c>
      <c r="V35" s="13">
        <v>0</v>
      </c>
      <c r="W35" s="13">
        <v>0</v>
      </c>
      <c r="X35" s="13">
        <v>0</v>
      </c>
      <c r="Y35" s="13">
        <v>0</v>
      </c>
      <c r="Z35" s="13">
        <v>0</v>
      </c>
      <c r="AA35" s="13">
        <v>18.2</v>
      </c>
    </row>
    <row r="36" spans="2:31" x14ac:dyDescent="0.25">
      <c r="B36" s="30" t="s">
        <v>395</v>
      </c>
      <c r="C36" s="30">
        <v>0</v>
      </c>
      <c r="D36" s="13">
        <v>2.8</v>
      </c>
      <c r="E36" s="13">
        <v>0</v>
      </c>
      <c r="F36" s="13">
        <v>1</v>
      </c>
      <c r="G36" s="13">
        <v>0</v>
      </c>
      <c r="H36" s="13">
        <v>0</v>
      </c>
      <c r="I36" s="33">
        <v>1</v>
      </c>
      <c r="J36" s="13">
        <v>0</v>
      </c>
      <c r="K36" s="13">
        <v>0</v>
      </c>
      <c r="L36" s="13">
        <v>1</v>
      </c>
      <c r="M36" s="13">
        <v>0</v>
      </c>
      <c r="N36" s="13">
        <v>0</v>
      </c>
      <c r="O36" s="13">
        <v>0</v>
      </c>
      <c r="P36" s="13">
        <v>0</v>
      </c>
      <c r="Q36" s="13">
        <v>0</v>
      </c>
      <c r="R36" s="13">
        <v>1</v>
      </c>
      <c r="S36" s="13">
        <v>0</v>
      </c>
      <c r="T36" s="13">
        <v>0</v>
      </c>
      <c r="U36" s="13">
        <v>0</v>
      </c>
      <c r="V36" s="13">
        <v>0</v>
      </c>
      <c r="W36" s="13">
        <v>0</v>
      </c>
      <c r="X36" s="13">
        <v>0</v>
      </c>
      <c r="Y36" s="13">
        <v>0</v>
      </c>
      <c r="Z36" s="13">
        <v>0</v>
      </c>
      <c r="AA36" s="13">
        <v>2.9</v>
      </c>
    </row>
    <row r="37" spans="2:31" x14ac:dyDescent="0.25">
      <c r="B37" s="30" t="s">
        <v>396</v>
      </c>
      <c r="C37" s="30">
        <v>0</v>
      </c>
      <c r="D37" s="13">
        <v>0</v>
      </c>
      <c r="E37" s="13">
        <v>1</v>
      </c>
      <c r="F37" s="13">
        <v>1</v>
      </c>
      <c r="G37" s="13">
        <v>0</v>
      </c>
      <c r="H37" s="13">
        <v>1</v>
      </c>
      <c r="I37" s="33">
        <v>0</v>
      </c>
      <c r="J37" s="13">
        <v>0</v>
      </c>
      <c r="K37" s="13">
        <v>0</v>
      </c>
      <c r="L37" s="13">
        <v>0</v>
      </c>
      <c r="M37" s="13">
        <v>0</v>
      </c>
      <c r="N37" s="13">
        <v>1</v>
      </c>
      <c r="O37" s="13">
        <v>0</v>
      </c>
      <c r="P37" s="13">
        <v>0</v>
      </c>
      <c r="Q37" s="13">
        <v>0</v>
      </c>
      <c r="R37" s="13">
        <v>1</v>
      </c>
      <c r="S37" s="13">
        <v>1</v>
      </c>
      <c r="T37" s="13">
        <v>1</v>
      </c>
      <c r="U37" s="13">
        <v>1</v>
      </c>
      <c r="V37" s="13">
        <v>1</v>
      </c>
      <c r="W37" s="13">
        <v>1</v>
      </c>
      <c r="X37" s="13">
        <v>0</v>
      </c>
      <c r="Y37" s="13">
        <v>0</v>
      </c>
      <c r="Z37" s="13">
        <v>1</v>
      </c>
      <c r="AA37" s="13">
        <v>19.8</v>
      </c>
    </row>
    <row r="38" spans="2:31" x14ac:dyDescent="0.25">
      <c r="B38" s="30" t="s">
        <v>397</v>
      </c>
      <c r="C38" s="30">
        <v>0</v>
      </c>
      <c r="D38" s="13">
        <v>0</v>
      </c>
      <c r="E38" s="13">
        <v>0</v>
      </c>
      <c r="F38" s="13">
        <v>1</v>
      </c>
      <c r="G38" s="13">
        <v>0</v>
      </c>
      <c r="H38" s="13">
        <v>1</v>
      </c>
      <c r="I38" s="33">
        <v>0</v>
      </c>
      <c r="J38" s="13">
        <v>0</v>
      </c>
      <c r="K38" s="13">
        <v>1</v>
      </c>
      <c r="L38" s="13">
        <v>1</v>
      </c>
      <c r="M38" s="13">
        <v>0</v>
      </c>
      <c r="N38" s="13">
        <v>0</v>
      </c>
      <c r="O38" s="13">
        <v>0</v>
      </c>
      <c r="P38" s="13">
        <v>1</v>
      </c>
      <c r="Q38" s="13">
        <v>0</v>
      </c>
      <c r="R38" s="13">
        <v>1</v>
      </c>
      <c r="S38" s="13">
        <v>1</v>
      </c>
      <c r="T38" s="13">
        <v>0</v>
      </c>
      <c r="U38" s="13">
        <v>1</v>
      </c>
      <c r="V38" s="13">
        <v>0</v>
      </c>
      <c r="W38" s="13">
        <v>0</v>
      </c>
      <c r="X38" s="13">
        <v>0</v>
      </c>
      <c r="Y38" s="13">
        <v>0</v>
      </c>
      <c r="Z38" s="13">
        <v>1</v>
      </c>
      <c r="AA38" s="13">
        <v>29.4</v>
      </c>
    </row>
    <row r="39" spans="2:31" x14ac:dyDescent="0.25">
      <c r="B39" s="30" t="s">
        <v>208</v>
      </c>
      <c r="C39" s="30">
        <v>0</v>
      </c>
      <c r="D39" s="13">
        <v>2</v>
      </c>
      <c r="E39" s="13">
        <v>1</v>
      </c>
      <c r="F39" s="13">
        <v>1</v>
      </c>
      <c r="G39" s="13">
        <v>0</v>
      </c>
      <c r="H39" s="13">
        <v>0</v>
      </c>
      <c r="I39" s="33">
        <v>0</v>
      </c>
      <c r="J39" s="13">
        <v>0</v>
      </c>
      <c r="K39" s="13">
        <v>1</v>
      </c>
      <c r="L39" s="13">
        <v>0</v>
      </c>
      <c r="M39" s="13">
        <v>1</v>
      </c>
      <c r="N39" s="13">
        <v>0</v>
      </c>
      <c r="O39" s="13">
        <v>0</v>
      </c>
      <c r="P39" s="13">
        <v>0</v>
      </c>
      <c r="Q39" s="13">
        <v>0</v>
      </c>
      <c r="R39" s="13">
        <v>0</v>
      </c>
      <c r="S39" s="13">
        <v>0</v>
      </c>
      <c r="T39" s="13">
        <v>0</v>
      </c>
      <c r="U39" s="13">
        <v>0</v>
      </c>
      <c r="V39" s="13">
        <v>0</v>
      </c>
      <c r="W39" s="13">
        <v>0</v>
      </c>
      <c r="X39" s="13">
        <v>0</v>
      </c>
      <c r="Y39" s="13">
        <v>0</v>
      </c>
      <c r="Z39" s="13">
        <v>0</v>
      </c>
      <c r="AA39" s="13">
        <v>0.2</v>
      </c>
    </row>
    <row r="40" spans="2:31" x14ac:dyDescent="0.25">
      <c r="B40" s="30" t="s">
        <v>30</v>
      </c>
      <c r="C40" s="30">
        <v>0</v>
      </c>
      <c r="D40" s="13">
        <v>0</v>
      </c>
      <c r="E40" s="13">
        <v>0</v>
      </c>
      <c r="F40" s="13">
        <v>0</v>
      </c>
      <c r="G40" s="13">
        <v>1</v>
      </c>
      <c r="H40" s="13">
        <v>0</v>
      </c>
      <c r="I40" s="33">
        <v>0</v>
      </c>
      <c r="J40" s="13">
        <v>0</v>
      </c>
      <c r="K40" s="13">
        <v>0</v>
      </c>
      <c r="L40" s="13">
        <v>0</v>
      </c>
      <c r="M40" s="13">
        <v>0</v>
      </c>
      <c r="N40" s="13">
        <v>0</v>
      </c>
      <c r="O40" s="13">
        <v>0</v>
      </c>
      <c r="P40" s="13">
        <v>0</v>
      </c>
      <c r="Q40" s="13">
        <v>0</v>
      </c>
      <c r="R40" s="13">
        <v>1</v>
      </c>
      <c r="S40" s="13">
        <v>1</v>
      </c>
      <c r="T40" s="13">
        <v>1</v>
      </c>
      <c r="U40" s="13">
        <v>1</v>
      </c>
      <c r="V40" s="13">
        <v>0</v>
      </c>
      <c r="W40" s="13">
        <v>0</v>
      </c>
      <c r="X40" s="13">
        <v>1</v>
      </c>
      <c r="Y40" s="13">
        <v>1</v>
      </c>
      <c r="Z40" s="13">
        <v>0</v>
      </c>
      <c r="AA40" s="13">
        <v>4</v>
      </c>
      <c r="AE40" s="14"/>
    </row>
    <row r="41" spans="2:31" x14ac:dyDescent="0.25">
      <c r="B41" s="30">
        <v>1036859</v>
      </c>
      <c r="C41" s="30">
        <v>0</v>
      </c>
      <c r="D41" s="13">
        <v>1</v>
      </c>
      <c r="E41" s="13">
        <v>1</v>
      </c>
      <c r="F41" s="13">
        <v>1</v>
      </c>
      <c r="G41" s="13">
        <v>1</v>
      </c>
      <c r="H41" s="13">
        <v>0</v>
      </c>
      <c r="I41" s="33">
        <v>1</v>
      </c>
      <c r="J41" s="13">
        <v>1</v>
      </c>
      <c r="K41" s="13">
        <v>0</v>
      </c>
      <c r="L41" s="13">
        <v>0</v>
      </c>
      <c r="M41" s="13">
        <v>0</v>
      </c>
      <c r="N41" s="13">
        <v>0</v>
      </c>
      <c r="O41" s="13">
        <v>0</v>
      </c>
      <c r="P41" s="13">
        <v>0</v>
      </c>
      <c r="Q41" s="13">
        <v>0</v>
      </c>
      <c r="R41" s="13">
        <v>1</v>
      </c>
      <c r="S41" s="13">
        <v>1</v>
      </c>
      <c r="T41" s="13">
        <v>0</v>
      </c>
      <c r="U41" s="13">
        <v>0</v>
      </c>
      <c r="V41" s="13">
        <v>0</v>
      </c>
      <c r="W41" s="13">
        <v>0</v>
      </c>
      <c r="X41" s="13">
        <v>0</v>
      </c>
      <c r="Y41" s="13">
        <v>0</v>
      </c>
      <c r="Z41" s="13">
        <v>0</v>
      </c>
      <c r="AA41" s="13">
        <v>4</v>
      </c>
    </row>
    <row r="42" spans="2:31" x14ac:dyDescent="0.25">
      <c r="B42" s="30" t="s">
        <v>374</v>
      </c>
      <c r="C42" s="30">
        <v>0</v>
      </c>
      <c r="D42" s="13">
        <v>60</v>
      </c>
      <c r="E42" s="13">
        <v>0</v>
      </c>
      <c r="F42" s="13">
        <v>0</v>
      </c>
      <c r="G42" s="13">
        <v>0</v>
      </c>
      <c r="H42" s="13">
        <v>0</v>
      </c>
      <c r="I42" s="33">
        <v>1</v>
      </c>
      <c r="J42" s="13">
        <v>0</v>
      </c>
      <c r="K42" s="13">
        <v>0</v>
      </c>
      <c r="L42" s="13">
        <v>0</v>
      </c>
      <c r="M42" s="13">
        <v>0</v>
      </c>
      <c r="N42" s="13">
        <v>0</v>
      </c>
      <c r="O42" s="13">
        <v>0</v>
      </c>
      <c r="P42" s="13">
        <v>0</v>
      </c>
      <c r="Q42" s="13">
        <v>0</v>
      </c>
      <c r="R42" s="13">
        <v>1</v>
      </c>
      <c r="S42" s="13">
        <v>1</v>
      </c>
      <c r="T42" s="13">
        <v>1</v>
      </c>
      <c r="U42" s="13">
        <v>1</v>
      </c>
      <c r="V42" s="13">
        <v>0</v>
      </c>
      <c r="W42" s="13">
        <v>1</v>
      </c>
      <c r="X42" s="13">
        <v>0</v>
      </c>
      <c r="Y42" s="13">
        <v>0</v>
      </c>
      <c r="Z42" s="13">
        <v>1</v>
      </c>
      <c r="AA42" s="13">
        <v>21</v>
      </c>
    </row>
    <row r="43" spans="2:31" x14ac:dyDescent="0.25">
      <c r="B43" s="30" t="s">
        <v>375</v>
      </c>
      <c r="C43" s="30">
        <v>0</v>
      </c>
      <c r="D43" s="13">
        <v>2</v>
      </c>
      <c r="E43" s="13">
        <v>1</v>
      </c>
      <c r="F43" s="13">
        <v>1</v>
      </c>
      <c r="G43" s="13">
        <v>0</v>
      </c>
      <c r="H43" s="13">
        <v>0</v>
      </c>
      <c r="I43" s="33">
        <v>1</v>
      </c>
      <c r="J43" s="13">
        <v>0</v>
      </c>
      <c r="K43" s="13">
        <v>0</v>
      </c>
      <c r="L43" s="13">
        <v>0</v>
      </c>
      <c r="M43" s="13">
        <v>0</v>
      </c>
      <c r="N43" s="13">
        <v>1</v>
      </c>
      <c r="O43" s="13">
        <v>0</v>
      </c>
      <c r="P43" s="13">
        <v>0</v>
      </c>
      <c r="Q43" s="13">
        <v>0</v>
      </c>
      <c r="R43" s="13">
        <v>1</v>
      </c>
      <c r="S43" s="13">
        <v>1</v>
      </c>
      <c r="T43" s="13">
        <v>0</v>
      </c>
      <c r="U43" s="13">
        <v>0</v>
      </c>
      <c r="V43" s="13">
        <v>0</v>
      </c>
      <c r="W43" s="13">
        <v>0</v>
      </c>
      <c r="X43" s="13">
        <v>0</v>
      </c>
      <c r="Y43" s="13">
        <v>1</v>
      </c>
      <c r="Z43" s="13">
        <v>0</v>
      </c>
      <c r="AA43" s="13">
        <v>5</v>
      </c>
      <c r="AE43" s="14"/>
    </row>
    <row r="44" spans="2:31" x14ac:dyDescent="0.25">
      <c r="B44" s="30" t="s">
        <v>376</v>
      </c>
      <c r="C44" s="30">
        <v>0</v>
      </c>
      <c r="D44" s="13">
        <v>2</v>
      </c>
      <c r="E44" s="13">
        <v>0</v>
      </c>
      <c r="F44" s="13">
        <v>0</v>
      </c>
      <c r="G44" s="13">
        <v>0</v>
      </c>
      <c r="H44" s="13">
        <v>0</v>
      </c>
      <c r="I44" s="33">
        <v>1</v>
      </c>
      <c r="J44" s="13">
        <v>0</v>
      </c>
      <c r="K44" s="13">
        <v>0</v>
      </c>
      <c r="L44" s="13">
        <v>0</v>
      </c>
      <c r="M44" s="13">
        <v>0</v>
      </c>
      <c r="N44" s="13">
        <v>0</v>
      </c>
      <c r="O44" s="13">
        <v>0</v>
      </c>
      <c r="P44" s="13">
        <v>0</v>
      </c>
      <c r="Q44" s="13">
        <v>0</v>
      </c>
      <c r="R44" s="13">
        <v>1</v>
      </c>
      <c r="S44" s="13">
        <v>1</v>
      </c>
      <c r="T44" s="13">
        <v>0</v>
      </c>
      <c r="U44" s="13">
        <v>0</v>
      </c>
      <c r="V44" s="13">
        <v>0</v>
      </c>
      <c r="W44" s="13">
        <v>0</v>
      </c>
      <c r="X44" s="13">
        <v>0</v>
      </c>
      <c r="Y44" s="13">
        <v>0</v>
      </c>
      <c r="Z44" s="13">
        <v>0</v>
      </c>
      <c r="AA44" s="13">
        <v>37</v>
      </c>
    </row>
    <row r="45" spans="2:31" x14ac:dyDescent="0.25">
      <c r="B45" s="30" t="s">
        <v>377</v>
      </c>
      <c r="C45" s="30">
        <v>0</v>
      </c>
      <c r="D45" s="13">
        <v>0</v>
      </c>
      <c r="E45" s="13">
        <v>1</v>
      </c>
      <c r="F45" s="13">
        <v>0</v>
      </c>
      <c r="G45" s="13">
        <v>0</v>
      </c>
      <c r="H45" s="13">
        <v>0</v>
      </c>
      <c r="I45" s="33">
        <v>0</v>
      </c>
      <c r="J45" s="13">
        <v>0</v>
      </c>
      <c r="K45" s="13">
        <v>0</v>
      </c>
      <c r="L45" s="13">
        <v>0</v>
      </c>
      <c r="M45" s="13">
        <v>0</v>
      </c>
      <c r="N45" s="13">
        <v>0</v>
      </c>
      <c r="O45" s="13">
        <v>0</v>
      </c>
      <c r="P45" s="13">
        <v>0</v>
      </c>
      <c r="Q45" s="13">
        <v>0</v>
      </c>
      <c r="R45" s="13">
        <v>1</v>
      </c>
      <c r="S45" s="13">
        <v>1</v>
      </c>
      <c r="T45" s="13">
        <v>0</v>
      </c>
      <c r="U45" s="13">
        <v>0</v>
      </c>
      <c r="V45" s="13">
        <v>0</v>
      </c>
      <c r="W45" s="13">
        <v>0</v>
      </c>
      <c r="X45" s="13">
        <v>0</v>
      </c>
      <c r="Y45" s="13">
        <v>0</v>
      </c>
      <c r="Z45" s="13">
        <v>0</v>
      </c>
      <c r="AA45" s="13">
        <v>36</v>
      </c>
    </row>
    <row r="46" spans="2:31" x14ac:dyDescent="0.25">
      <c r="B46" s="30" t="s">
        <v>378</v>
      </c>
      <c r="C46" s="30">
        <v>0</v>
      </c>
      <c r="D46" s="13">
        <v>0</v>
      </c>
      <c r="E46" s="13">
        <v>0</v>
      </c>
      <c r="F46" s="13">
        <v>0</v>
      </c>
      <c r="G46" s="13">
        <v>0</v>
      </c>
      <c r="H46" s="13">
        <v>0</v>
      </c>
      <c r="I46" s="33">
        <v>0</v>
      </c>
      <c r="J46" s="13">
        <v>0</v>
      </c>
      <c r="K46" s="13">
        <v>0</v>
      </c>
      <c r="L46" s="13">
        <v>0</v>
      </c>
      <c r="M46" s="13">
        <v>0</v>
      </c>
      <c r="N46" s="13">
        <v>0</v>
      </c>
      <c r="O46" s="13">
        <v>0</v>
      </c>
      <c r="P46" s="13">
        <v>0</v>
      </c>
      <c r="Q46" s="13">
        <v>0</v>
      </c>
      <c r="R46" s="13">
        <v>1</v>
      </c>
      <c r="S46" s="13">
        <v>1</v>
      </c>
      <c r="T46" s="13">
        <v>0</v>
      </c>
      <c r="U46" s="13">
        <v>0</v>
      </c>
      <c r="V46" s="13">
        <v>0</v>
      </c>
      <c r="W46" s="13">
        <v>0</v>
      </c>
      <c r="X46" s="13">
        <v>0</v>
      </c>
      <c r="Y46" s="13">
        <v>1</v>
      </c>
      <c r="Z46" s="13">
        <v>0</v>
      </c>
      <c r="AA46" s="13">
        <v>6</v>
      </c>
      <c r="AE46" s="14"/>
    </row>
    <row r="47" spans="2:31" x14ac:dyDescent="0.25">
      <c r="B47" s="30" t="s">
        <v>379</v>
      </c>
      <c r="C47" s="30">
        <v>0</v>
      </c>
      <c r="D47" s="13">
        <v>0</v>
      </c>
      <c r="E47" s="13">
        <v>1</v>
      </c>
      <c r="F47" s="13">
        <v>0</v>
      </c>
      <c r="G47" s="13">
        <v>0</v>
      </c>
      <c r="H47" s="13">
        <v>0</v>
      </c>
      <c r="I47" s="33">
        <v>0</v>
      </c>
      <c r="J47" s="13">
        <v>0</v>
      </c>
      <c r="K47" s="13">
        <v>0</v>
      </c>
      <c r="L47" s="13">
        <v>0</v>
      </c>
      <c r="M47" s="13">
        <v>0</v>
      </c>
      <c r="N47" s="13">
        <v>0</v>
      </c>
      <c r="O47" s="13">
        <v>0</v>
      </c>
      <c r="P47" s="13">
        <v>0</v>
      </c>
      <c r="Q47" s="13">
        <v>0</v>
      </c>
      <c r="R47" s="13">
        <v>1</v>
      </c>
      <c r="S47" s="13">
        <v>0</v>
      </c>
      <c r="T47" s="13">
        <v>0</v>
      </c>
      <c r="U47" s="13">
        <v>0</v>
      </c>
      <c r="V47" s="13">
        <v>0</v>
      </c>
      <c r="W47" s="13">
        <v>0</v>
      </c>
      <c r="X47" s="13">
        <v>0</v>
      </c>
      <c r="Y47" s="13">
        <v>0</v>
      </c>
      <c r="Z47" s="13">
        <v>0</v>
      </c>
      <c r="AA47" s="13">
        <v>8</v>
      </c>
    </row>
    <row r="48" spans="2:31" x14ac:dyDescent="0.25">
      <c r="B48" s="9" t="s">
        <v>272</v>
      </c>
    </row>
    <row r="49" spans="2:31" x14ac:dyDescent="0.25">
      <c r="B49" s="9" t="s">
        <v>273</v>
      </c>
    </row>
    <row r="50" spans="2:31" x14ac:dyDescent="0.25">
      <c r="B50" s="14" t="s">
        <v>287</v>
      </c>
      <c r="C50" s="14"/>
    </row>
    <row r="51" spans="2:31" x14ac:dyDescent="0.25">
      <c r="B51" s="1" t="s">
        <v>347</v>
      </c>
      <c r="C51" s="1"/>
    </row>
    <row r="52" spans="2:31" x14ac:dyDescent="0.25">
      <c r="B52" s="1" t="s">
        <v>373</v>
      </c>
      <c r="C52" s="1"/>
    </row>
    <row r="53" spans="2:31" x14ac:dyDescent="0.25">
      <c r="B53" s="1" t="s">
        <v>401</v>
      </c>
      <c r="C53" s="1"/>
    </row>
    <row r="54" spans="2:31" x14ac:dyDescent="0.25">
      <c r="B54" s="9" t="s">
        <v>453</v>
      </c>
    </row>
    <row r="55" spans="2:31" x14ac:dyDescent="0.25">
      <c r="B55" s="9" t="s">
        <v>398</v>
      </c>
      <c r="AE55" s="14"/>
    </row>
    <row r="56" spans="2:31" x14ac:dyDescent="0.25">
      <c r="B56" s="9" t="s">
        <v>399</v>
      </c>
    </row>
  </sheetData>
  <mergeCells count="1">
    <mergeCell ref="B1:F1"/>
  </mergeCells>
  <conditionalFormatting sqref="AE4:AE21">
    <cfRule type="duplicateValues" dxfId="0" priority="1"/>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B4250-C242-446C-B87A-15F5DCFD9B19}">
  <dimension ref="B1:FC31"/>
  <sheetViews>
    <sheetView tabSelected="1" zoomScaleNormal="100" workbookViewId="0">
      <selection activeCell="B31" sqref="B31"/>
    </sheetView>
  </sheetViews>
  <sheetFormatPr defaultColWidth="8.85546875" defaultRowHeight="15.75" x14ac:dyDescent="0.25"/>
  <cols>
    <col min="1" max="1" width="8.85546875" style="1"/>
    <col min="2" max="2" width="43.42578125" style="1" bestFit="1" customWidth="1"/>
    <col min="3" max="3" width="44.140625" style="1" bestFit="1" customWidth="1"/>
    <col min="4" max="4" width="28" style="1" bestFit="1" customWidth="1"/>
    <col min="5" max="5" width="27.140625" style="1" bestFit="1" customWidth="1"/>
    <col min="6" max="6" width="20.7109375" style="1" customWidth="1"/>
    <col min="7" max="7" width="11.28515625" style="1" bestFit="1" customWidth="1"/>
    <col min="8" max="8" width="10.140625" style="1" bestFit="1" customWidth="1"/>
    <col min="9" max="9" width="11" style="1" bestFit="1" customWidth="1"/>
    <col min="10" max="10" width="11.42578125" style="1" bestFit="1" customWidth="1"/>
    <col min="11" max="11" width="5.85546875" style="1" bestFit="1" customWidth="1"/>
    <col min="12" max="12" width="7.7109375" style="1" bestFit="1" customWidth="1"/>
    <col min="13" max="13" width="9.5703125" style="1" bestFit="1" customWidth="1"/>
    <col min="14" max="14" width="7.85546875" style="1" bestFit="1" customWidth="1"/>
    <col min="15" max="15" width="12.42578125" style="1" bestFit="1" customWidth="1"/>
    <col min="16" max="16" width="6.28515625" style="1" bestFit="1" customWidth="1"/>
    <col min="17" max="17" width="7.42578125" style="1" bestFit="1" customWidth="1"/>
    <col min="18" max="18" width="12.42578125" style="1" bestFit="1" customWidth="1"/>
    <col min="19" max="19" width="8.42578125" style="1" bestFit="1" customWidth="1"/>
    <col min="20" max="20" width="9.5703125" style="1" bestFit="1" customWidth="1"/>
    <col min="21" max="21" width="10.42578125" style="1" bestFit="1" customWidth="1"/>
    <col min="22" max="22" width="7" style="1" bestFit="1" customWidth="1"/>
    <col min="23" max="23" width="7.85546875" style="1" bestFit="1" customWidth="1"/>
    <col min="24" max="24" width="5.5703125" style="1" bestFit="1" customWidth="1"/>
    <col min="25" max="25" width="7.140625" style="1" bestFit="1" customWidth="1"/>
    <col min="26" max="26" width="8.140625" style="1" bestFit="1" customWidth="1"/>
    <col min="27" max="27" width="9.85546875" style="1" bestFit="1" customWidth="1"/>
    <col min="28" max="29" width="11" style="1" bestFit="1" customWidth="1"/>
    <col min="30" max="30" width="9.85546875" style="1" bestFit="1" customWidth="1"/>
    <col min="31" max="31" width="6.42578125" style="1" bestFit="1" customWidth="1"/>
    <col min="32" max="32" width="9.5703125" style="1" bestFit="1" customWidth="1"/>
    <col min="33" max="33" width="10.28515625" style="1" bestFit="1" customWidth="1"/>
    <col min="34" max="34" width="8.5703125" style="1" bestFit="1" customWidth="1"/>
    <col min="35" max="35" width="6.140625" style="1" bestFit="1" customWidth="1"/>
    <col min="36" max="36" width="8.28515625" style="1" bestFit="1" customWidth="1"/>
    <col min="37" max="37" width="10.85546875" style="1" bestFit="1" customWidth="1"/>
    <col min="38" max="38" width="6.140625" style="1" bestFit="1" customWidth="1"/>
    <col min="39" max="39" width="4.85546875" style="1" bestFit="1" customWidth="1"/>
    <col min="40" max="40" width="6.140625" style="1" bestFit="1" customWidth="1"/>
    <col min="41" max="41" width="16" style="1" bestFit="1" customWidth="1"/>
    <col min="42" max="42" width="6.42578125" style="1" bestFit="1" customWidth="1"/>
    <col min="43" max="43" width="9.7109375" style="1" bestFit="1" customWidth="1"/>
    <col min="44" max="44" width="10.140625" style="1" bestFit="1" customWidth="1"/>
    <col min="45" max="45" width="4.85546875" style="1" bestFit="1" customWidth="1"/>
    <col min="46" max="46" width="7.5703125" style="1" bestFit="1" customWidth="1"/>
    <col min="47" max="47" width="7.7109375" style="1" bestFit="1" customWidth="1"/>
    <col min="48" max="48" width="12.5703125" style="1" bestFit="1" customWidth="1"/>
    <col min="49" max="49" width="5.85546875" style="1" bestFit="1" customWidth="1"/>
    <col min="50" max="50" width="8.5703125" style="1" bestFit="1" customWidth="1"/>
    <col min="51" max="51" width="10" style="1" bestFit="1" customWidth="1"/>
    <col min="52" max="52" width="8.28515625" style="1" bestFit="1" customWidth="1"/>
    <col min="53" max="53" width="9.42578125" style="1" bestFit="1" customWidth="1"/>
    <col min="54" max="54" width="11" style="1" bestFit="1" customWidth="1"/>
    <col min="55" max="55" width="8.42578125" style="1" bestFit="1" customWidth="1"/>
    <col min="56" max="56" width="5.140625" style="1" bestFit="1" customWidth="1"/>
    <col min="57" max="57" width="7.85546875" style="1" bestFit="1" customWidth="1"/>
    <col min="58" max="58" width="8.5703125" style="1" bestFit="1" customWidth="1"/>
    <col min="59" max="59" width="7" style="1" bestFit="1" customWidth="1"/>
    <col min="60" max="60" width="7.7109375" style="1" bestFit="1" customWidth="1"/>
    <col min="61" max="61" width="9.5703125" style="1" bestFit="1" customWidth="1"/>
    <col min="62" max="62" width="8.140625" style="1" bestFit="1" customWidth="1"/>
    <col min="63" max="63" width="8.42578125" style="1" bestFit="1" customWidth="1"/>
    <col min="64" max="64" width="7.42578125" style="1" bestFit="1" customWidth="1"/>
    <col min="65" max="65" width="3.7109375" style="1" bestFit="1" customWidth="1"/>
    <col min="66" max="67" width="9.42578125" style="1" bestFit="1" customWidth="1"/>
    <col min="68" max="68" width="10.7109375" style="1" bestFit="1" customWidth="1"/>
    <col min="69" max="70" width="10.140625" style="1" bestFit="1" customWidth="1"/>
    <col min="71" max="71" width="6.7109375" style="1" bestFit="1" customWidth="1"/>
    <col min="72" max="72" width="11.5703125" style="1" bestFit="1" customWidth="1"/>
    <col min="73" max="73" width="11.140625" style="1" bestFit="1" customWidth="1"/>
    <col min="74" max="74" width="12.42578125" style="1" bestFit="1" customWidth="1"/>
    <col min="75" max="75" width="10.28515625" style="1" bestFit="1" customWidth="1"/>
    <col min="76" max="76" width="10.85546875" style="1" bestFit="1" customWidth="1"/>
    <col min="77" max="77" width="6.28515625" style="1" bestFit="1" customWidth="1"/>
    <col min="78" max="78" width="12" style="1" bestFit="1" customWidth="1"/>
    <col min="79" max="79" width="6.7109375" style="1" bestFit="1" customWidth="1"/>
    <col min="80" max="80" width="9" style="1" bestFit="1" customWidth="1"/>
    <col min="81" max="81" width="5" style="1" bestFit="1" customWidth="1"/>
    <col min="82" max="82" width="10.140625" style="1" bestFit="1" customWidth="1"/>
    <col min="83" max="84" width="12" style="1" bestFit="1" customWidth="1"/>
    <col min="85" max="85" width="11" style="1" bestFit="1" customWidth="1"/>
    <col min="86" max="86" width="3.7109375" style="1" bestFit="1" customWidth="1"/>
    <col min="87" max="87" width="14.85546875" style="1" bestFit="1" customWidth="1"/>
    <col min="88" max="88" width="9.85546875" style="1" bestFit="1" customWidth="1"/>
    <col min="89" max="89" width="6.28515625" style="1" bestFit="1" customWidth="1"/>
    <col min="90" max="90" width="9.7109375" style="1" bestFit="1" customWidth="1"/>
    <col min="91" max="91" width="16" style="1" bestFit="1" customWidth="1"/>
    <col min="92" max="92" width="9.42578125" style="1" bestFit="1" customWidth="1"/>
    <col min="93" max="93" width="14.42578125" style="1" bestFit="1" customWidth="1"/>
    <col min="94" max="94" width="8.140625" style="1" bestFit="1" customWidth="1"/>
    <col min="95" max="95" width="12.42578125" style="1" bestFit="1" customWidth="1"/>
    <col min="96" max="96" width="8.5703125" style="1" bestFit="1" customWidth="1"/>
    <col min="97" max="97" width="7.28515625" style="1" bestFit="1" customWidth="1"/>
    <col min="98" max="98" width="7.140625" style="1" bestFit="1" customWidth="1"/>
    <col min="99" max="100" width="10.85546875" style="1" bestFit="1" customWidth="1"/>
    <col min="101" max="102" width="9.42578125" style="1" bestFit="1" customWidth="1"/>
    <col min="103" max="103" width="8.5703125" style="1" bestFit="1" customWidth="1"/>
    <col min="104" max="104" width="11.140625" style="1" bestFit="1" customWidth="1"/>
    <col min="105" max="105" width="8.42578125" style="1" bestFit="1" customWidth="1"/>
    <col min="106" max="106" width="7.28515625" style="1" bestFit="1" customWidth="1"/>
    <col min="107" max="107" width="6.85546875" style="1" bestFit="1" customWidth="1"/>
    <col min="108" max="108" width="11.140625" style="1" bestFit="1" customWidth="1"/>
    <col min="109" max="110" width="9.42578125" style="1" bestFit="1" customWidth="1"/>
    <col min="111" max="111" width="6.5703125" style="1" bestFit="1" customWidth="1"/>
    <col min="112" max="112" width="12" style="1" bestFit="1" customWidth="1"/>
    <col min="113" max="113" width="10.85546875" style="1" bestFit="1" customWidth="1"/>
    <col min="114" max="114" width="8.42578125" style="1" bestFit="1" customWidth="1"/>
    <col min="115" max="115" width="9" style="1" bestFit="1" customWidth="1"/>
    <col min="116" max="116" width="10.7109375" style="1" bestFit="1" customWidth="1"/>
    <col min="117" max="117" width="9.42578125" style="1" bestFit="1" customWidth="1"/>
    <col min="118" max="118" width="11.85546875" style="1" bestFit="1" customWidth="1"/>
    <col min="119" max="119" width="11.140625" style="1" bestFit="1" customWidth="1"/>
    <col min="120" max="120" width="10.28515625" style="1" bestFit="1" customWidth="1"/>
    <col min="121" max="121" width="8.42578125" style="1" bestFit="1" customWidth="1"/>
    <col min="122" max="122" width="11" style="1" bestFit="1" customWidth="1"/>
    <col min="123" max="123" width="8.85546875" style="1" bestFit="1" customWidth="1"/>
    <col min="124" max="125" width="8.42578125" style="1" bestFit="1" customWidth="1"/>
    <col min="126" max="126" width="9.28515625" style="1" bestFit="1" customWidth="1"/>
    <col min="127" max="127" width="9" style="1" bestFit="1" customWidth="1"/>
    <col min="128" max="128" width="7.42578125" style="1" bestFit="1" customWidth="1"/>
    <col min="129" max="129" width="3.7109375" style="1" bestFit="1" customWidth="1"/>
    <col min="130" max="130" width="6.140625" style="1" bestFit="1" customWidth="1"/>
    <col min="131" max="131" width="6.7109375" style="1" bestFit="1" customWidth="1"/>
    <col min="132" max="132" width="7.7109375" style="1" bestFit="1" customWidth="1"/>
    <col min="133" max="133" width="8.140625" style="1" bestFit="1" customWidth="1"/>
    <col min="134" max="134" width="13.140625" style="1" bestFit="1" customWidth="1"/>
    <col min="135" max="135" width="5.85546875" style="1" bestFit="1" customWidth="1"/>
    <col min="136" max="136" width="6.140625" style="1" bestFit="1" customWidth="1"/>
    <col min="137" max="137" width="11" style="1" bestFit="1" customWidth="1"/>
    <col min="138" max="138" width="6.5703125" style="1" bestFit="1" customWidth="1"/>
    <col min="139" max="139" width="9.7109375" style="1" bestFit="1" customWidth="1"/>
    <col min="140" max="140" width="11.42578125" style="1" bestFit="1" customWidth="1"/>
    <col min="141" max="141" width="6.7109375" style="1" bestFit="1" customWidth="1"/>
    <col min="142" max="142" width="12.42578125" style="1" bestFit="1" customWidth="1"/>
    <col min="143" max="143" width="10.85546875" style="1" bestFit="1" customWidth="1"/>
    <col min="144" max="144" width="11.140625" style="1" bestFit="1" customWidth="1"/>
    <col min="145" max="145" width="9.140625" style="1" bestFit="1" customWidth="1"/>
    <col min="146" max="146" width="8" style="1" bestFit="1" customWidth="1"/>
    <col min="147" max="147" width="6.5703125" style="1" bestFit="1" customWidth="1"/>
    <col min="148" max="148" width="8.85546875" style="1" bestFit="1" customWidth="1"/>
    <col min="149" max="149" width="7.28515625" style="1" bestFit="1" customWidth="1"/>
    <col min="150" max="150" width="11.140625" style="1" bestFit="1" customWidth="1"/>
    <col min="151" max="151" width="14.28515625" style="1" bestFit="1" customWidth="1"/>
    <col min="152" max="152" width="10.85546875" style="1" bestFit="1" customWidth="1"/>
    <col min="153" max="153" width="10.7109375" style="1" bestFit="1" customWidth="1"/>
    <col min="154" max="159" width="11.140625" style="1" bestFit="1" customWidth="1"/>
    <col min="160" max="16384" width="8.85546875" style="1"/>
  </cols>
  <sheetData>
    <row r="1" spans="2:159" x14ac:dyDescent="0.25">
      <c r="B1" s="59" t="s">
        <v>451</v>
      </c>
      <c r="C1" s="59"/>
      <c r="D1" s="59"/>
    </row>
    <row r="2" spans="2:159" ht="30" customHeight="1" x14ac:dyDescent="0.25">
      <c r="B2" s="8" t="s">
        <v>337</v>
      </c>
      <c r="C2" s="8" t="s">
        <v>0</v>
      </c>
      <c r="D2" s="2" t="s">
        <v>291</v>
      </c>
      <c r="E2" s="2" t="s">
        <v>292</v>
      </c>
      <c r="F2" s="2" t="s">
        <v>293</v>
      </c>
      <c r="G2" s="63" t="s">
        <v>209</v>
      </c>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c r="CA2" s="63"/>
      <c r="CB2" s="63"/>
      <c r="CC2" s="63"/>
      <c r="CD2" s="63"/>
      <c r="CE2" s="63"/>
      <c r="CF2" s="63"/>
      <c r="CG2" s="63"/>
      <c r="CH2" s="63"/>
      <c r="CI2" s="63"/>
      <c r="CJ2" s="63"/>
      <c r="CK2" s="63"/>
      <c r="CL2" s="63"/>
      <c r="CM2" s="63"/>
      <c r="CN2" s="63"/>
      <c r="CO2" s="63"/>
      <c r="CP2" s="63"/>
      <c r="CQ2" s="63"/>
      <c r="CR2" s="63"/>
      <c r="CS2" s="63"/>
      <c r="CT2" s="63"/>
      <c r="CU2" s="63"/>
      <c r="CV2" s="63"/>
      <c r="CW2" s="63"/>
      <c r="CX2" s="63"/>
      <c r="CY2" s="63"/>
      <c r="CZ2" s="63"/>
      <c r="DA2" s="63"/>
      <c r="DB2" s="63"/>
      <c r="DC2" s="63"/>
      <c r="DD2" s="63"/>
      <c r="DE2" s="63"/>
      <c r="DF2" s="63"/>
      <c r="DG2" s="63"/>
      <c r="DH2" s="63"/>
      <c r="DI2" s="63"/>
      <c r="DJ2" s="63"/>
      <c r="DK2" s="63"/>
      <c r="DL2" s="63"/>
      <c r="DM2" s="63"/>
      <c r="DN2" s="63"/>
      <c r="DO2" s="63"/>
      <c r="DP2" s="63"/>
      <c r="DQ2" s="63"/>
      <c r="DR2" s="63"/>
      <c r="DS2" s="63"/>
      <c r="DT2" s="63"/>
      <c r="DU2" s="63"/>
      <c r="DV2" s="63"/>
      <c r="DW2" s="63"/>
      <c r="DX2" s="63"/>
      <c r="DY2" s="63"/>
      <c r="DZ2" s="63"/>
      <c r="EA2" s="63"/>
      <c r="EB2" s="63"/>
      <c r="EC2" s="63"/>
      <c r="ED2" s="63"/>
      <c r="EE2" s="63"/>
      <c r="EF2" s="63"/>
      <c r="EG2" s="63"/>
      <c r="EH2" s="63"/>
      <c r="EI2" s="63"/>
      <c r="EJ2" s="63"/>
      <c r="EK2" s="63"/>
      <c r="EL2" s="63"/>
      <c r="EM2" s="63"/>
      <c r="EN2" s="63"/>
      <c r="EO2" s="63"/>
      <c r="EP2" s="63"/>
      <c r="EQ2" s="63"/>
      <c r="ER2" s="63"/>
      <c r="ES2" s="63"/>
      <c r="ET2" s="63"/>
      <c r="EU2" s="63"/>
      <c r="EV2" s="63"/>
      <c r="EW2" s="63"/>
      <c r="EX2" s="63"/>
      <c r="EY2" s="63"/>
      <c r="EZ2" s="63"/>
      <c r="FA2" s="63"/>
      <c r="FB2" s="63"/>
      <c r="FC2" s="63"/>
    </row>
    <row r="3" spans="2:159" ht="18.75" x14ac:dyDescent="0.25">
      <c r="B3" s="34" t="s">
        <v>305</v>
      </c>
      <c r="C3" s="35" t="s">
        <v>417</v>
      </c>
      <c r="D3" s="36">
        <v>184529930</v>
      </c>
      <c r="E3" s="36">
        <v>197946138</v>
      </c>
      <c r="F3" s="37">
        <v>13.416</v>
      </c>
      <c r="G3" s="38" t="s">
        <v>218</v>
      </c>
      <c r="H3" s="38" t="s">
        <v>219</v>
      </c>
      <c r="I3" s="38" t="s">
        <v>220</v>
      </c>
      <c r="J3" s="38" t="s">
        <v>221</v>
      </c>
      <c r="K3" s="38" t="s">
        <v>222</v>
      </c>
      <c r="L3" s="38" t="s">
        <v>223</v>
      </c>
      <c r="M3" s="38" t="s">
        <v>224</v>
      </c>
      <c r="N3" s="38" t="s">
        <v>225</v>
      </c>
      <c r="O3" s="38" t="s">
        <v>226</v>
      </c>
      <c r="P3" s="38" t="s">
        <v>227</v>
      </c>
      <c r="Q3" s="38" t="s">
        <v>228</v>
      </c>
      <c r="R3" s="38" t="s">
        <v>229</v>
      </c>
      <c r="S3" s="38" t="s">
        <v>230</v>
      </c>
      <c r="T3" s="38" t="s">
        <v>231</v>
      </c>
      <c r="U3" s="38" t="s">
        <v>232</v>
      </c>
      <c r="V3" s="38" t="s">
        <v>233</v>
      </c>
      <c r="W3" s="38" t="s">
        <v>234</v>
      </c>
      <c r="X3" s="38" t="s">
        <v>235</v>
      </c>
      <c r="Y3" s="38" t="s">
        <v>236</v>
      </c>
      <c r="Z3" s="38" t="s">
        <v>237</v>
      </c>
      <c r="AA3" s="38" t="s">
        <v>238</v>
      </c>
      <c r="AB3" s="38" t="s">
        <v>239</v>
      </c>
      <c r="AC3" s="38" t="s">
        <v>240</v>
      </c>
      <c r="AD3" s="38" t="s">
        <v>241</v>
      </c>
      <c r="AE3" s="38" t="s">
        <v>242</v>
      </c>
      <c r="AF3" s="38" t="s">
        <v>243</v>
      </c>
      <c r="AG3" s="38" t="s">
        <v>66</v>
      </c>
      <c r="AH3" s="38" t="s">
        <v>67</v>
      </c>
      <c r="AI3" s="38" t="s">
        <v>68</v>
      </c>
      <c r="AJ3" s="38" t="s">
        <v>69</v>
      </c>
      <c r="AK3" s="38" t="s">
        <v>70</v>
      </c>
      <c r="AL3" s="38" t="s">
        <v>71</v>
      </c>
      <c r="AM3" s="38" t="s">
        <v>72</v>
      </c>
      <c r="AN3" s="38" t="s">
        <v>73</v>
      </c>
      <c r="AO3" s="38" t="s">
        <v>74</v>
      </c>
      <c r="AP3" s="38" t="s">
        <v>75</v>
      </c>
      <c r="AQ3" s="38" t="s">
        <v>76</v>
      </c>
      <c r="AR3" s="38" t="s">
        <v>77</v>
      </c>
      <c r="AS3" s="38" t="s">
        <v>78</v>
      </c>
      <c r="AT3" s="38" t="s">
        <v>79</v>
      </c>
      <c r="AU3" s="38" t="s">
        <v>80</v>
      </c>
      <c r="AV3" s="38" t="s">
        <v>81</v>
      </c>
      <c r="AW3" s="38" t="s">
        <v>82</v>
      </c>
      <c r="AX3" s="38" t="s">
        <v>83</v>
      </c>
      <c r="AY3" s="38" t="s">
        <v>84</v>
      </c>
      <c r="AZ3" s="38" t="s">
        <v>85</v>
      </c>
      <c r="BA3" s="38" t="s">
        <v>86</v>
      </c>
      <c r="BB3" s="38" t="s">
        <v>87</v>
      </c>
      <c r="BC3" s="38" t="s">
        <v>88</v>
      </c>
      <c r="BD3" s="38" t="s">
        <v>89</v>
      </c>
      <c r="BE3" s="38" t="s">
        <v>90</v>
      </c>
      <c r="BF3" s="38" t="s">
        <v>91</v>
      </c>
      <c r="BG3" s="38" t="s">
        <v>92</v>
      </c>
      <c r="BH3" s="38" t="s">
        <v>93</v>
      </c>
      <c r="BI3" s="38" t="s">
        <v>94</v>
      </c>
      <c r="BJ3" s="38" t="s">
        <v>95</v>
      </c>
      <c r="BK3" s="38" t="s">
        <v>96</v>
      </c>
      <c r="BL3" s="38" t="s">
        <v>97</v>
      </c>
      <c r="BM3" s="38" t="s">
        <v>98</v>
      </c>
      <c r="BN3" s="38" t="s">
        <v>99</v>
      </c>
      <c r="BO3" s="38" t="s">
        <v>100</v>
      </c>
      <c r="BP3" s="38" t="s">
        <v>101</v>
      </c>
      <c r="BQ3" s="38" t="s">
        <v>102</v>
      </c>
      <c r="BR3" s="38" t="s">
        <v>103</v>
      </c>
      <c r="BS3" s="38" t="s">
        <v>104</v>
      </c>
      <c r="BT3" s="38" t="s">
        <v>105</v>
      </c>
      <c r="BU3" s="38" t="s">
        <v>106</v>
      </c>
      <c r="BV3" s="38" t="s">
        <v>107</v>
      </c>
      <c r="BW3" s="38" t="s">
        <v>108</v>
      </c>
      <c r="BX3" s="38" t="s">
        <v>109</v>
      </c>
      <c r="BY3" s="38" t="s">
        <v>110</v>
      </c>
      <c r="BZ3" s="38" t="s">
        <v>111</v>
      </c>
      <c r="CA3" s="38" t="s">
        <v>112</v>
      </c>
      <c r="CB3" s="38" t="s">
        <v>113</v>
      </c>
      <c r="CC3" s="38" t="s">
        <v>114</v>
      </c>
      <c r="CD3" s="38" t="s">
        <v>115</v>
      </c>
      <c r="CE3" s="38" t="s">
        <v>116</v>
      </c>
      <c r="CF3" s="38" t="s">
        <v>116</v>
      </c>
      <c r="CG3" s="38" t="s">
        <v>117</v>
      </c>
      <c r="CH3" s="38" t="s">
        <v>118</v>
      </c>
      <c r="CI3" s="38" t="s">
        <v>119</v>
      </c>
      <c r="CJ3" s="38" t="s">
        <v>120</v>
      </c>
      <c r="CK3" s="38" t="s">
        <v>121</v>
      </c>
      <c r="CL3" s="38" t="s">
        <v>122</v>
      </c>
      <c r="CM3" s="38" t="s">
        <v>123</v>
      </c>
      <c r="CN3" s="38" t="s">
        <v>124</v>
      </c>
      <c r="CO3" s="38" t="s">
        <v>125</v>
      </c>
      <c r="CP3" s="38" t="s">
        <v>126</v>
      </c>
      <c r="CQ3" s="38" t="s">
        <v>127</v>
      </c>
      <c r="CR3" s="38" t="s">
        <v>128</v>
      </c>
      <c r="CS3" s="38" t="s">
        <v>129</v>
      </c>
      <c r="CT3" s="38" t="s">
        <v>130</v>
      </c>
      <c r="CU3" s="38" t="s">
        <v>131</v>
      </c>
      <c r="CV3" s="38" t="s">
        <v>132</v>
      </c>
      <c r="CW3" s="38" t="s">
        <v>133</v>
      </c>
      <c r="CX3" s="38" t="s">
        <v>133</v>
      </c>
      <c r="CY3" s="38" t="s">
        <v>134</v>
      </c>
      <c r="CZ3" s="38" t="s">
        <v>135</v>
      </c>
      <c r="DA3" s="38" t="s">
        <v>136</v>
      </c>
      <c r="DB3" s="38" t="s">
        <v>137</v>
      </c>
      <c r="DC3" s="38" t="s">
        <v>138</v>
      </c>
      <c r="DD3" s="38" t="s">
        <v>139</v>
      </c>
      <c r="DE3" s="38" t="s">
        <v>140</v>
      </c>
      <c r="DF3" s="38" t="s">
        <v>140</v>
      </c>
      <c r="DG3" s="38" t="s">
        <v>141</v>
      </c>
      <c r="DH3" s="38" t="s">
        <v>142</v>
      </c>
      <c r="DI3" s="38" t="s">
        <v>143</v>
      </c>
      <c r="DJ3" s="38" t="s">
        <v>96</v>
      </c>
      <c r="DK3" s="38" t="s">
        <v>144</v>
      </c>
      <c r="DL3" s="38" t="s">
        <v>145</v>
      </c>
      <c r="DM3" s="38" t="s">
        <v>146</v>
      </c>
      <c r="DN3" s="38" t="s">
        <v>147</v>
      </c>
      <c r="DO3" s="38" t="s">
        <v>148</v>
      </c>
      <c r="DP3" s="38" t="s">
        <v>149</v>
      </c>
      <c r="DQ3" s="38" t="s">
        <v>150</v>
      </c>
      <c r="DR3" s="38" t="s">
        <v>151</v>
      </c>
      <c r="DS3" s="38" t="s">
        <v>152</v>
      </c>
      <c r="DT3" s="38" t="s">
        <v>153</v>
      </c>
      <c r="DU3" s="38" t="s">
        <v>154</v>
      </c>
      <c r="DV3" s="38" t="s">
        <v>155</v>
      </c>
      <c r="DW3" s="38" t="s">
        <v>156</v>
      </c>
      <c r="DX3" s="38" t="s">
        <v>157</v>
      </c>
      <c r="DY3" s="38" t="s">
        <v>118</v>
      </c>
      <c r="DZ3" s="38" t="s">
        <v>158</v>
      </c>
      <c r="EA3" s="38" t="s">
        <v>159</v>
      </c>
      <c r="EB3" s="38" t="s">
        <v>160</v>
      </c>
      <c r="EC3" s="38" t="s">
        <v>161</v>
      </c>
      <c r="ED3" s="38" t="s">
        <v>162</v>
      </c>
      <c r="EE3" s="38" t="s">
        <v>163</v>
      </c>
      <c r="EF3" s="38" t="s">
        <v>164</v>
      </c>
      <c r="EG3" s="38" t="s">
        <v>165</v>
      </c>
      <c r="EH3" s="38" t="s">
        <v>166</v>
      </c>
      <c r="EI3" s="38" t="s">
        <v>167</v>
      </c>
      <c r="EJ3" s="38" t="s">
        <v>168</v>
      </c>
      <c r="EK3" s="38" t="s">
        <v>169</v>
      </c>
      <c r="EL3" s="38" t="s">
        <v>170</v>
      </c>
      <c r="EM3" s="38" t="s">
        <v>171</v>
      </c>
      <c r="EN3" s="38" t="s">
        <v>172</v>
      </c>
      <c r="EO3" s="38" t="s">
        <v>173</v>
      </c>
      <c r="EP3" s="38" t="s">
        <v>174</v>
      </c>
      <c r="EQ3" s="38" t="s">
        <v>175</v>
      </c>
      <c r="ER3" s="38" t="s">
        <v>176</v>
      </c>
      <c r="ES3" s="38" t="s">
        <v>177</v>
      </c>
      <c r="ET3" s="38" t="s">
        <v>178</v>
      </c>
      <c r="EU3" s="38" t="s">
        <v>179</v>
      </c>
      <c r="EV3" s="38" t="s">
        <v>180</v>
      </c>
      <c r="EW3" s="38" t="s">
        <v>181</v>
      </c>
      <c r="EX3" s="38" t="s">
        <v>182</v>
      </c>
      <c r="EY3" s="38" t="s">
        <v>183</v>
      </c>
      <c r="EZ3" s="38" t="s">
        <v>184</v>
      </c>
      <c r="FA3" s="38" t="s">
        <v>185</v>
      </c>
      <c r="FB3" s="38" t="s">
        <v>186</v>
      </c>
      <c r="FC3" s="38" t="s">
        <v>187</v>
      </c>
    </row>
    <row r="4" spans="2:159" ht="18.75" x14ac:dyDescent="0.25">
      <c r="B4" s="34" t="s">
        <v>305</v>
      </c>
      <c r="C4" s="34" t="s">
        <v>418</v>
      </c>
      <c r="D4" s="3">
        <v>184529930</v>
      </c>
      <c r="E4" s="3">
        <v>197946138</v>
      </c>
      <c r="F4" s="37">
        <v>13.416</v>
      </c>
      <c r="G4" s="39" t="s">
        <v>218</v>
      </c>
      <c r="H4" s="39" t="s">
        <v>219</v>
      </c>
      <c r="I4" s="39" t="s">
        <v>220</v>
      </c>
      <c r="J4" s="39" t="s">
        <v>221</v>
      </c>
      <c r="K4" s="39" t="s">
        <v>222</v>
      </c>
      <c r="L4" s="39" t="s">
        <v>223</v>
      </c>
      <c r="M4" s="39" t="s">
        <v>224</v>
      </c>
      <c r="N4" s="39" t="s">
        <v>225</v>
      </c>
      <c r="O4" s="39" t="s">
        <v>226</v>
      </c>
      <c r="P4" s="39" t="s">
        <v>227</v>
      </c>
      <c r="Q4" s="39" t="s">
        <v>228</v>
      </c>
      <c r="R4" s="39" t="s">
        <v>229</v>
      </c>
      <c r="S4" s="39" t="s">
        <v>230</v>
      </c>
      <c r="T4" s="39" t="s">
        <v>231</v>
      </c>
      <c r="U4" s="39" t="s">
        <v>232</v>
      </c>
      <c r="V4" s="39" t="s">
        <v>233</v>
      </c>
      <c r="W4" s="39" t="s">
        <v>234</v>
      </c>
      <c r="X4" s="39" t="s">
        <v>235</v>
      </c>
      <c r="Y4" s="39" t="s">
        <v>236</v>
      </c>
      <c r="Z4" s="39" t="s">
        <v>237</v>
      </c>
      <c r="AA4" s="39" t="s">
        <v>238</v>
      </c>
      <c r="AB4" s="39" t="s">
        <v>239</v>
      </c>
      <c r="AC4" s="39" t="s">
        <v>240</v>
      </c>
      <c r="AD4" s="39" t="s">
        <v>241</v>
      </c>
      <c r="AE4" s="39" t="s">
        <v>242</v>
      </c>
      <c r="AF4" s="39" t="s">
        <v>243</v>
      </c>
      <c r="AG4" s="12" t="s">
        <v>66</v>
      </c>
      <c r="AH4" s="12" t="s">
        <v>67</v>
      </c>
      <c r="AI4" s="12" t="s">
        <v>68</v>
      </c>
      <c r="AJ4" s="12" t="s">
        <v>69</v>
      </c>
      <c r="AK4" s="12" t="s">
        <v>70</v>
      </c>
      <c r="AL4" s="12" t="s">
        <v>71</v>
      </c>
      <c r="AM4" s="12" t="s">
        <v>72</v>
      </c>
      <c r="AN4" s="12" t="s">
        <v>73</v>
      </c>
      <c r="AO4" s="12" t="s">
        <v>74</v>
      </c>
      <c r="AP4" s="12" t="s">
        <v>75</v>
      </c>
      <c r="AQ4" s="12" t="s">
        <v>76</v>
      </c>
      <c r="AR4" s="12" t="s">
        <v>77</v>
      </c>
      <c r="AS4" s="12" t="s">
        <v>78</v>
      </c>
      <c r="AT4" s="12" t="s">
        <v>79</v>
      </c>
      <c r="AU4" s="12" t="s">
        <v>80</v>
      </c>
      <c r="AV4" s="12" t="s">
        <v>81</v>
      </c>
      <c r="AW4" s="12" t="s">
        <v>82</v>
      </c>
      <c r="AX4" s="12" t="s">
        <v>83</v>
      </c>
      <c r="AY4" s="12" t="s">
        <v>84</v>
      </c>
      <c r="AZ4" s="12" t="s">
        <v>85</v>
      </c>
      <c r="BA4" s="12" t="s">
        <v>86</v>
      </c>
      <c r="BB4" s="12" t="s">
        <v>87</v>
      </c>
      <c r="BC4" s="12" t="s">
        <v>88</v>
      </c>
      <c r="BD4" s="12" t="s">
        <v>89</v>
      </c>
      <c r="BE4" s="12" t="s">
        <v>90</v>
      </c>
      <c r="BF4" s="12" t="s">
        <v>91</v>
      </c>
      <c r="BG4" s="12" t="s">
        <v>92</v>
      </c>
      <c r="BH4" s="12" t="s">
        <v>93</v>
      </c>
      <c r="BI4" s="12" t="s">
        <v>94</v>
      </c>
      <c r="BJ4" s="12" t="s">
        <v>95</v>
      </c>
      <c r="BK4" s="12" t="s">
        <v>96</v>
      </c>
      <c r="BL4" s="12" t="s">
        <v>97</v>
      </c>
      <c r="BM4" s="12" t="s">
        <v>98</v>
      </c>
      <c r="BN4" s="12" t="s">
        <v>99</v>
      </c>
      <c r="BO4" s="12" t="s">
        <v>100</v>
      </c>
      <c r="BP4" s="12" t="s">
        <v>101</v>
      </c>
      <c r="BQ4" s="12" t="s">
        <v>102</v>
      </c>
      <c r="BR4" s="12" t="s">
        <v>103</v>
      </c>
      <c r="BS4" s="12" t="s">
        <v>104</v>
      </c>
      <c r="BT4" s="12" t="s">
        <v>105</v>
      </c>
      <c r="BU4" s="12" t="s">
        <v>106</v>
      </c>
      <c r="BV4" s="12" t="s">
        <v>107</v>
      </c>
      <c r="BW4" s="12" t="s">
        <v>108</v>
      </c>
      <c r="BX4" s="12" t="s">
        <v>109</v>
      </c>
      <c r="BY4" s="12" t="s">
        <v>110</v>
      </c>
      <c r="BZ4" s="12" t="s">
        <v>111</v>
      </c>
      <c r="CA4" s="12" t="s">
        <v>112</v>
      </c>
      <c r="CB4" s="12" t="s">
        <v>113</v>
      </c>
      <c r="CC4" s="12" t="s">
        <v>114</v>
      </c>
      <c r="CD4" s="12" t="s">
        <v>115</v>
      </c>
      <c r="CE4" s="12" t="s">
        <v>116</v>
      </c>
      <c r="CF4" s="12" t="s">
        <v>116</v>
      </c>
      <c r="CG4" s="12" t="s">
        <v>117</v>
      </c>
      <c r="CH4" s="12" t="s">
        <v>118</v>
      </c>
      <c r="CI4" s="12" t="s">
        <v>119</v>
      </c>
      <c r="CJ4" s="12" t="s">
        <v>120</v>
      </c>
      <c r="CK4" s="12" t="s">
        <v>121</v>
      </c>
      <c r="CL4" s="12" t="s">
        <v>122</v>
      </c>
      <c r="CM4" s="12" t="s">
        <v>123</v>
      </c>
      <c r="CN4" s="12" t="s">
        <v>124</v>
      </c>
      <c r="CO4" s="12" t="s">
        <v>125</v>
      </c>
      <c r="CP4" s="12" t="s">
        <v>126</v>
      </c>
      <c r="CQ4" s="12" t="s">
        <v>127</v>
      </c>
      <c r="CR4" s="12" t="s">
        <v>128</v>
      </c>
      <c r="CS4" s="12" t="s">
        <v>129</v>
      </c>
      <c r="CT4" s="12" t="s">
        <v>130</v>
      </c>
      <c r="CU4" s="12" t="s">
        <v>131</v>
      </c>
      <c r="CV4" s="12" t="s">
        <v>132</v>
      </c>
      <c r="CW4" s="12" t="s">
        <v>133</v>
      </c>
      <c r="CX4" s="12" t="s">
        <v>133</v>
      </c>
      <c r="CY4" s="12" t="s">
        <v>134</v>
      </c>
      <c r="CZ4" s="12" t="s">
        <v>135</v>
      </c>
      <c r="DA4" s="12" t="s">
        <v>136</v>
      </c>
      <c r="DB4" s="12" t="s">
        <v>137</v>
      </c>
      <c r="DC4" s="12" t="s">
        <v>138</v>
      </c>
      <c r="DD4" s="12" t="s">
        <v>139</v>
      </c>
      <c r="DE4" s="12" t="s">
        <v>140</v>
      </c>
      <c r="DF4" s="12" t="s">
        <v>140</v>
      </c>
      <c r="DG4" s="12" t="s">
        <v>141</v>
      </c>
      <c r="DH4" s="12" t="s">
        <v>142</v>
      </c>
      <c r="DI4" s="12" t="s">
        <v>143</v>
      </c>
      <c r="DJ4" s="12" t="s">
        <v>96</v>
      </c>
      <c r="DK4" s="12" t="s">
        <v>144</v>
      </c>
      <c r="DL4" s="12" t="s">
        <v>145</v>
      </c>
      <c r="DM4" s="12" t="s">
        <v>146</v>
      </c>
      <c r="DN4" s="12" t="s">
        <v>147</v>
      </c>
      <c r="DO4" s="12" t="s">
        <v>148</v>
      </c>
      <c r="DP4" s="12" t="s">
        <v>149</v>
      </c>
      <c r="DQ4" s="12" t="s">
        <v>150</v>
      </c>
      <c r="DR4" s="12" t="s">
        <v>151</v>
      </c>
      <c r="DS4" s="12" t="s">
        <v>152</v>
      </c>
      <c r="DT4" s="12" t="s">
        <v>153</v>
      </c>
      <c r="DU4" s="12" t="s">
        <v>154</v>
      </c>
      <c r="DV4" s="12" t="s">
        <v>155</v>
      </c>
      <c r="DW4" s="12" t="s">
        <v>156</v>
      </c>
      <c r="DX4" s="12" t="s">
        <v>157</v>
      </c>
      <c r="DY4" s="12" t="s">
        <v>118</v>
      </c>
      <c r="DZ4" s="12" t="s">
        <v>158</v>
      </c>
      <c r="EA4" s="12" t="s">
        <v>159</v>
      </c>
      <c r="EB4" s="12" t="s">
        <v>160</v>
      </c>
      <c r="EC4" s="12" t="s">
        <v>161</v>
      </c>
      <c r="ED4" s="12" t="s">
        <v>162</v>
      </c>
      <c r="EE4" s="12" t="s">
        <v>163</v>
      </c>
      <c r="EF4" s="12" t="s">
        <v>164</v>
      </c>
      <c r="EG4" s="12" t="s">
        <v>165</v>
      </c>
      <c r="EH4" s="12" t="s">
        <v>166</v>
      </c>
      <c r="EI4" s="12" t="s">
        <v>167</v>
      </c>
      <c r="EJ4" s="12" t="s">
        <v>168</v>
      </c>
      <c r="EK4" s="12" t="s">
        <v>169</v>
      </c>
      <c r="EL4" s="12" t="s">
        <v>170</v>
      </c>
      <c r="EM4" s="12" t="s">
        <v>171</v>
      </c>
      <c r="EN4" s="12" t="s">
        <v>172</v>
      </c>
      <c r="EO4" s="12" t="s">
        <v>173</v>
      </c>
      <c r="EP4" s="12" t="s">
        <v>174</v>
      </c>
      <c r="EQ4" s="12" t="s">
        <v>175</v>
      </c>
      <c r="ER4" s="12" t="s">
        <v>176</v>
      </c>
      <c r="ES4" s="12" t="s">
        <v>177</v>
      </c>
      <c r="ET4" s="12" t="s">
        <v>178</v>
      </c>
      <c r="EU4" s="12" t="s">
        <v>179</v>
      </c>
      <c r="EV4" s="12" t="s">
        <v>180</v>
      </c>
      <c r="EW4" s="12" t="s">
        <v>181</v>
      </c>
      <c r="EX4" s="12" t="s">
        <v>182</v>
      </c>
      <c r="EY4" s="12" t="s">
        <v>183</v>
      </c>
      <c r="EZ4" s="12" t="s">
        <v>184</v>
      </c>
      <c r="FA4" s="12" t="s">
        <v>185</v>
      </c>
      <c r="FB4" s="12" t="s">
        <v>186</v>
      </c>
      <c r="FC4" s="12" t="s">
        <v>187</v>
      </c>
    </row>
    <row r="5" spans="2:159" x14ac:dyDescent="0.25">
      <c r="B5" s="34">
        <v>8</v>
      </c>
      <c r="C5" s="34" t="s">
        <v>402</v>
      </c>
      <c r="D5" s="3">
        <v>186550246</v>
      </c>
      <c r="E5" s="3">
        <v>197837050</v>
      </c>
      <c r="F5" s="37">
        <v>11.286804</v>
      </c>
      <c r="G5" s="40"/>
      <c r="H5" s="40"/>
      <c r="I5" s="40"/>
      <c r="J5" s="40"/>
      <c r="K5" s="40"/>
      <c r="L5" s="40"/>
      <c r="M5" s="40"/>
      <c r="N5" s="40"/>
      <c r="O5" s="40"/>
      <c r="P5" s="40"/>
      <c r="Q5" s="40"/>
      <c r="R5" s="40"/>
      <c r="S5" s="40"/>
      <c r="T5" s="40"/>
      <c r="U5" s="40"/>
      <c r="V5" s="40"/>
      <c r="W5" s="40"/>
      <c r="X5" s="40"/>
      <c r="Y5" s="40"/>
      <c r="Z5" s="40"/>
      <c r="AA5" s="40"/>
      <c r="AB5" s="40"/>
      <c r="AC5" s="40"/>
      <c r="AD5" s="40"/>
      <c r="AE5" s="40"/>
      <c r="AF5" s="39" t="s">
        <v>243</v>
      </c>
      <c r="AG5" s="12" t="s">
        <v>66</v>
      </c>
      <c r="AH5" s="12" t="s">
        <v>67</v>
      </c>
      <c r="AI5" s="12" t="s">
        <v>68</v>
      </c>
      <c r="AJ5" s="12" t="s">
        <v>69</v>
      </c>
      <c r="AK5" s="12" t="s">
        <v>70</v>
      </c>
      <c r="AL5" s="12" t="s">
        <v>71</v>
      </c>
      <c r="AM5" s="12" t="s">
        <v>72</v>
      </c>
      <c r="AN5" s="12" t="s">
        <v>73</v>
      </c>
      <c r="AO5" s="12" t="s">
        <v>74</v>
      </c>
      <c r="AP5" s="12" t="s">
        <v>75</v>
      </c>
      <c r="AQ5" s="12" t="s">
        <v>76</v>
      </c>
      <c r="AR5" s="12" t="s">
        <v>77</v>
      </c>
      <c r="AS5" s="12" t="s">
        <v>78</v>
      </c>
      <c r="AT5" s="12" t="s">
        <v>79</v>
      </c>
      <c r="AU5" s="12" t="s">
        <v>80</v>
      </c>
      <c r="AV5" s="12" t="s">
        <v>81</v>
      </c>
      <c r="AW5" s="12" t="s">
        <v>82</v>
      </c>
      <c r="AX5" s="12" t="s">
        <v>83</v>
      </c>
      <c r="AY5" s="12" t="s">
        <v>84</v>
      </c>
      <c r="AZ5" s="12" t="s">
        <v>85</v>
      </c>
      <c r="BA5" s="12" t="s">
        <v>86</v>
      </c>
      <c r="BB5" s="12" t="s">
        <v>87</v>
      </c>
      <c r="BC5" s="12" t="s">
        <v>88</v>
      </c>
      <c r="BD5" s="12" t="s">
        <v>89</v>
      </c>
      <c r="BE5" s="12" t="s">
        <v>90</v>
      </c>
      <c r="BF5" s="12" t="s">
        <v>91</v>
      </c>
      <c r="BG5" s="12" t="s">
        <v>92</v>
      </c>
      <c r="BH5" s="12" t="s">
        <v>93</v>
      </c>
      <c r="BI5" s="12" t="s">
        <v>94</v>
      </c>
      <c r="BJ5" s="12" t="s">
        <v>95</v>
      </c>
      <c r="BK5" s="12" t="s">
        <v>96</v>
      </c>
      <c r="BL5" s="12" t="s">
        <v>97</v>
      </c>
      <c r="BM5" s="12" t="s">
        <v>98</v>
      </c>
      <c r="BN5" s="12" t="s">
        <v>99</v>
      </c>
      <c r="BO5" s="12" t="s">
        <v>100</v>
      </c>
      <c r="BP5" s="12" t="s">
        <v>101</v>
      </c>
      <c r="BQ5" s="12" t="s">
        <v>102</v>
      </c>
      <c r="BR5" s="12" t="s">
        <v>103</v>
      </c>
      <c r="BS5" s="12" t="s">
        <v>104</v>
      </c>
      <c r="BT5" s="12" t="s">
        <v>105</v>
      </c>
      <c r="BU5" s="12" t="s">
        <v>106</v>
      </c>
      <c r="BV5" s="12" t="s">
        <v>107</v>
      </c>
      <c r="BW5" s="12" t="s">
        <v>108</v>
      </c>
      <c r="BX5" s="12" t="s">
        <v>109</v>
      </c>
      <c r="BY5" s="12" t="s">
        <v>110</v>
      </c>
      <c r="BZ5" s="12" t="s">
        <v>111</v>
      </c>
      <c r="CA5" s="12" t="s">
        <v>112</v>
      </c>
      <c r="CB5" s="12" t="s">
        <v>113</v>
      </c>
      <c r="CC5" s="12" t="s">
        <v>114</v>
      </c>
      <c r="CD5" s="12" t="s">
        <v>115</v>
      </c>
      <c r="CE5" s="12" t="s">
        <v>116</v>
      </c>
      <c r="CF5" s="12" t="s">
        <v>116</v>
      </c>
      <c r="CG5" s="12" t="s">
        <v>117</v>
      </c>
      <c r="CH5" s="12" t="s">
        <v>118</v>
      </c>
      <c r="CI5" s="12" t="s">
        <v>119</v>
      </c>
      <c r="CJ5" s="12" t="s">
        <v>120</v>
      </c>
      <c r="CK5" s="12" t="s">
        <v>121</v>
      </c>
      <c r="CL5" s="12" t="s">
        <v>122</v>
      </c>
      <c r="CM5" s="12" t="s">
        <v>123</v>
      </c>
      <c r="CN5" s="12" t="s">
        <v>124</v>
      </c>
      <c r="CO5" s="12" t="s">
        <v>125</v>
      </c>
      <c r="CP5" s="12" t="s">
        <v>126</v>
      </c>
      <c r="CQ5" s="12" t="s">
        <v>127</v>
      </c>
      <c r="CR5" s="12" t="s">
        <v>128</v>
      </c>
      <c r="CS5" s="12" t="s">
        <v>129</v>
      </c>
      <c r="CT5" s="12" t="s">
        <v>130</v>
      </c>
      <c r="CU5" s="12" t="s">
        <v>131</v>
      </c>
      <c r="CV5" s="12" t="s">
        <v>132</v>
      </c>
      <c r="CW5" s="12" t="s">
        <v>133</v>
      </c>
      <c r="CX5" s="12" t="s">
        <v>133</v>
      </c>
      <c r="CY5" s="12" t="s">
        <v>134</v>
      </c>
      <c r="CZ5" s="12" t="s">
        <v>135</v>
      </c>
      <c r="DA5" s="12" t="s">
        <v>136</v>
      </c>
      <c r="DB5" s="12" t="s">
        <v>137</v>
      </c>
      <c r="DC5" s="12" t="s">
        <v>138</v>
      </c>
      <c r="DD5" s="12" t="s">
        <v>139</v>
      </c>
      <c r="DE5" s="12" t="s">
        <v>140</v>
      </c>
      <c r="DF5" s="12" t="s">
        <v>140</v>
      </c>
      <c r="DG5" s="12" t="s">
        <v>141</v>
      </c>
      <c r="DH5" s="12" t="s">
        <v>142</v>
      </c>
      <c r="DI5" s="12" t="s">
        <v>143</v>
      </c>
      <c r="DJ5" s="12" t="s">
        <v>96</v>
      </c>
      <c r="DK5" s="12" t="s">
        <v>144</v>
      </c>
      <c r="DL5" s="12" t="s">
        <v>145</v>
      </c>
      <c r="DM5" s="12" t="s">
        <v>146</v>
      </c>
      <c r="DN5" s="12" t="s">
        <v>147</v>
      </c>
      <c r="DO5" s="12" t="s">
        <v>148</v>
      </c>
      <c r="DP5" s="12" t="s">
        <v>149</v>
      </c>
      <c r="DQ5" s="12" t="s">
        <v>150</v>
      </c>
      <c r="DR5" s="12" t="s">
        <v>151</v>
      </c>
      <c r="DS5" s="12" t="s">
        <v>152</v>
      </c>
      <c r="DT5" s="12" t="s">
        <v>153</v>
      </c>
      <c r="DU5" s="12" t="s">
        <v>154</v>
      </c>
      <c r="DV5" s="12" t="s">
        <v>155</v>
      </c>
      <c r="DW5" s="12" t="s">
        <v>156</v>
      </c>
      <c r="DX5" s="12" t="s">
        <v>157</v>
      </c>
      <c r="DY5" s="12" t="s">
        <v>118</v>
      </c>
      <c r="DZ5" s="12" t="s">
        <v>158</v>
      </c>
      <c r="EA5" s="12" t="s">
        <v>159</v>
      </c>
      <c r="EB5" s="12" t="s">
        <v>160</v>
      </c>
      <c r="EC5" s="12" t="s">
        <v>161</v>
      </c>
      <c r="ED5" s="12" t="s">
        <v>162</v>
      </c>
      <c r="EE5" s="12" t="s">
        <v>163</v>
      </c>
      <c r="EF5" s="12" t="s">
        <v>164</v>
      </c>
      <c r="EG5" s="12" t="s">
        <v>165</v>
      </c>
      <c r="EH5" s="12" t="s">
        <v>166</v>
      </c>
      <c r="EI5" s="12" t="s">
        <v>167</v>
      </c>
      <c r="EJ5" s="12" t="s">
        <v>168</v>
      </c>
      <c r="EK5" s="12" t="s">
        <v>169</v>
      </c>
      <c r="EL5" s="12" t="s">
        <v>170</v>
      </c>
      <c r="EM5" s="12" t="s">
        <v>171</v>
      </c>
      <c r="EN5" s="12" t="s">
        <v>172</v>
      </c>
      <c r="EO5" s="12" t="s">
        <v>173</v>
      </c>
      <c r="EP5" s="12" t="s">
        <v>174</v>
      </c>
      <c r="EQ5" s="12" t="s">
        <v>175</v>
      </c>
      <c r="ER5" s="12" t="s">
        <v>176</v>
      </c>
      <c r="ES5" s="12" t="s">
        <v>177</v>
      </c>
      <c r="ET5" s="12" t="s">
        <v>178</v>
      </c>
      <c r="EU5" s="12" t="s">
        <v>179</v>
      </c>
      <c r="EV5" s="41"/>
      <c r="EW5" s="41"/>
      <c r="EX5" s="41"/>
      <c r="EY5" s="41"/>
      <c r="EZ5" s="41"/>
      <c r="FA5" s="41"/>
      <c r="FB5" s="41"/>
      <c r="FC5" s="41"/>
    </row>
    <row r="6" spans="2:159" x14ac:dyDescent="0.25">
      <c r="B6" s="35" t="s">
        <v>388</v>
      </c>
      <c r="C6" s="35" t="s">
        <v>217</v>
      </c>
      <c r="D6" s="36">
        <v>186589401</v>
      </c>
      <c r="E6" s="36">
        <v>197840323</v>
      </c>
      <c r="F6" s="37">
        <f t="shared" ref="F6:F18" si="0">(E6-D6)/1000000</f>
        <v>11.250921999999999</v>
      </c>
      <c r="G6" s="40"/>
      <c r="H6" s="40"/>
      <c r="I6" s="40"/>
      <c r="J6" s="40"/>
      <c r="K6" s="40"/>
      <c r="L6" s="40"/>
      <c r="M6" s="40"/>
      <c r="N6" s="40"/>
      <c r="O6" s="40"/>
      <c r="P6" s="40"/>
      <c r="Q6" s="40"/>
      <c r="R6" s="40"/>
      <c r="S6" s="40"/>
      <c r="T6" s="40"/>
      <c r="U6" s="40"/>
      <c r="V6" s="40"/>
      <c r="W6" s="40"/>
      <c r="X6" s="40"/>
      <c r="Y6" s="40"/>
      <c r="Z6" s="40"/>
      <c r="AA6" s="40"/>
      <c r="AB6" s="40"/>
      <c r="AC6" s="40"/>
      <c r="AD6" s="40"/>
      <c r="AE6" s="40"/>
      <c r="AF6" s="40"/>
      <c r="AG6" s="12" t="s">
        <v>66</v>
      </c>
      <c r="AH6" s="12" t="s">
        <v>67</v>
      </c>
      <c r="AI6" s="12" t="s">
        <v>68</v>
      </c>
      <c r="AJ6" s="12" t="s">
        <v>69</v>
      </c>
      <c r="AK6" s="12" t="s">
        <v>70</v>
      </c>
      <c r="AL6" s="12" t="s">
        <v>71</v>
      </c>
      <c r="AM6" s="12" t="s">
        <v>72</v>
      </c>
      <c r="AN6" s="12" t="s">
        <v>73</v>
      </c>
      <c r="AO6" s="12" t="s">
        <v>74</v>
      </c>
      <c r="AP6" s="12" t="s">
        <v>75</v>
      </c>
      <c r="AQ6" s="12" t="s">
        <v>76</v>
      </c>
      <c r="AR6" s="12" t="s">
        <v>77</v>
      </c>
      <c r="AS6" s="12" t="s">
        <v>78</v>
      </c>
      <c r="AT6" s="12" t="s">
        <v>79</v>
      </c>
      <c r="AU6" s="12" t="s">
        <v>80</v>
      </c>
      <c r="AV6" s="12" t="s">
        <v>81</v>
      </c>
      <c r="AW6" s="12" t="s">
        <v>82</v>
      </c>
      <c r="AX6" s="12" t="s">
        <v>83</v>
      </c>
      <c r="AY6" s="12" t="s">
        <v>84</v>
      </c>
      <c r="AZ6" s="12" t="s">
        <v>85</v>
      </c>
      <c r="BA6" s="12" t="s">
        <v>86</v>
      </c>
      <c r="BB6" s="12" t="s">
        <v>87</v>
      </c>
      <c r="BC6" s="12" t="s">
        <v>88</v>
      </c>
      <c r="BD6" s="12" t="s">
        <v>89</v>
      </c>
      <c r="BE6" s="12" t="s">
        <v>90</v>
      </c>
      <c r="BF6" s="12" t="s">
        <v>91</v>
      </c>
      <c r="BG6" s="12" t="s">
        <v>92</v>
      </c>
      <c r="BH6" s="12" t="s">
        <v>93</v>
      </c>
      <c r="BI6" s="12" t="s">
        <v>94</v>
      </c>
      <c r="BJ6" s="12" t="s">
        <v>95</v>
      </c>
      <c r="BK6" s="12" t="s">
        <v>96</v>
      </c>
      <c r="BL6" s="12" t="s">
        <v>97</v>
      </c>
      <c r="BM6" s="12" t="s">
        <v>98</v>
      </c>
      <c r="BN6" s="12" t="s">
        <v>99</v>
      </c>
      <c r="BO6" s="12" t="s">
        <v>100</v>
      </c>
      <c r="BP6" s="12" t="s">
        <v>101</v>
      </c>
      <c r="BQ6" s="12" t="s">
        <v>102</v>
      </c>
      <c r="BR6" s="12" t="s">
        <v>103</v>
      </c>
      <c r="BS6" s="12" t="s">
        <v>104</v>
      </c>
      <c r="BT6" s="12" t="s">
        <v>105</v>
      </c>
      <c r="BU6" s="12" t="s">
        <v>106</v>
      </c>
      <c r="BV6" s="12" t="s">
        <v>107</v>
      </c>
      <c r="BW6" s="12" t="s">
        <v>108</v>
      </c>
      <c r="BX6" s="12" t="s">
        <v>109</v>
      </c>
      <c r="BY6" s="12" t="s">
        <v>110</v>
      </c>
      <c r="BZ6" s="12" t="s">
        <v>111</v>
      </c>
      <c r="CA6" s="12" t="s">
        <v>112</v>
      </c>
      <c r="CB6" s="12" t="s">
        <v>113</v>
      </c>
      <c r="CC6" s="12" t="s">
        <v>114</v>
      </c>
      <c r="CD6" s="12" t="s">
        <v>115</v>
      </c>
      <c r="CE6" s="12" t="s">
        <v>116</v>
      </c>
      <c r="CF6" s="12" t="s">
        <v>116</v>
      </c>
      <c r="CG6" s="12" t="s">
        <v>117</v>
      </c>
      <c r="CH6" s="12" t="s">
        <v>118</v>
      </c>
      <c r="CI6" s="12" t="s">
        <v>119</v>
      </c>
      <c r="CJ6" s="12" t="s">
        <v>120</v>
      </c>
      <c r="CK6" s="12" t="s">
        <v>121</v>
      </c>
      <c r="CL6" s="12" t="s">
        <v>122</v>
      </c>
      <c r="CM6" s="12" t="s">
        <v>123</v>
      </c>
      <c r="CN6" s="12" t="s">
        <v>124</v>
      </c>
      <c r="CO6" s="12" t="s">
        <v>125</v>
      </c>
      <c r="CP6" s="12" t="s">
        <v>126</v>
      </c>
      <c r="CQ6" s="12" t="s">
        <v>127</v>
      </c>
      <c r="CR6" s="12" t="s">
        <v>128</v>
      </c>
      <c r="CS6" s="12" t="s">
        <v>129</v>
      </c>
      <c r="CT6" s="12" t="s">
        <v>130</v>
      </c>
      <c r="CU6" s="12" t="s">
        <v>131</v>
      </c>
      <c r="CV6" s="12" t="s">
        <v>132</v>
      </c>
      <c r="CW6" s="12" t="s">
        <v>133</v>
      </c>
      <c r="CX6" s="12" t="s">
        <v>133</v>
      </c>
      <c r="CY6" s="12" t="s">
        <v>134</v>
      </c>
      <c r="CZ6" s="12" t="s">
        <v>135</v>
      </c>
      <c r="DA6" s="12" t="s">
        <v>136</v>
      </c>
      <c r="DB6" s="12" t="s">
        <v>137</v>
      </c>
      <c r="DC6" s="12" t="s">
        <v>138</v>
      </c>
      <c r="DD6" s="12" t="s">
        <v>139</v>
      </c>
      <c r="DE6" s="12" t="s">
        <v>140</v>
      </c>
      <c r="DF6" s="12" t="s">
        <v>140</v>
      </c>
      <c r="DG6" s="12" t="s">
        <v>141</v>
      </c>
      <c r="DH6" s="12" t="s">
        <v>142</v>
      </c>
      <c r="DI6" s="12" t="s">
        <v>143</v>
      </c>
      <c r="DJ6" s="12" t="s">
        <v>96</v>
      </c>
      <c r="DK6" s="12" t="s">
        <v>144</v>
      </c>
      <c r="DL6" s="12" t="s">
        <v>145</v>
      </c>
      <c r="DM6" s="12" t="s">
        <v>146</v>
      </c>
      <c r="DN6" s="12" t="s">
        <v>147</v>
      </c>
      <c r="DO6" s="12" t="s">
        <v>148</v>
      </c>
      <c r="DP6" s="12" t="s">
        <v>149</v>
      </c>
      <c r="DQ6" s="12" t="s">
        <v>150</v>
      </c>
      <c r="DR6" s="12" t="s">
        <v>151</v>
      </c>
      <c r="DS6" s="12" t="s">
        <v>152</v>
      </c>
      <c r="DT6" s="12" t="s">
        <v>153</v>
      </c>
      <c r="DU6" s="12" t="s">
        <v>154</v>
      </c>
      <c r="DV6" s="12" t="s">
        <v>155</v>
      </c>
      <c r="DW6" s="12" t="s">
        <v>156</v>
      </c>
      <c r="DX6" s="12" t="s">
        <v>157</v>
      </c>
      <c r="DY6" s="12" t="s">
        <v>118</v>
      </c>
      <c r="DZ6" s="12" t="s">
        <v>158</v>
      </c>
      <c r="EA6" s="12" t="s">
        <v>159</v>
      </c>
      <c r="EB6" s="12" t="s">
        <v>160</v>
      </c>
      <c r="EC6" s="12" t="s">
        <v>161</v>
      </c>
      <c r="ED6" s="12" t="s">
        <v>162</v>
      </c>
      <c r="EE6" s="12" t="s">
        <v>163</v>
      </c>
      <c r="EF6" s="12" t="s">
        <v>164</v>
      </c>
      <c r="EG6" s="12" t="s">
        <v>165</v>
      </c>
      <c r="EH6" s="12" t="s">
        <v>166</v>
      </c>
      <c r="EI6" s="12" t="s">
        <v>167</v>
      </c>
      <c r="EJ6" s="12" t="s">
        <v>168</v>
      </c>
      <c r="EK6" s="12" t="s">
        <v>169</v>
      </c>
      <c r="EL6" s="12" t="s">
        <v>170</v>
      </c>
      <c r="EM6" s="12" t="s">
        <v>171</v>
      </c>
      <c r="EN6" s="12" t="s">
        <v>172</v>
      </c>
      <c r="EO6" s="12" t="s">
        <v>173</v>
      </c>
      <c r="EP6" s="12" t="s">
        <v>174</v>
      </c>
      <c r="EQ6" s="12" t="s">
        <v>175</v>
      </c>
      <c r="ER6" s="12" t="s">
        <v>176</v>
      </c>
      <c r="ES6" s="12" t="s">
        <v>177</v>
      </c>
      <c r="ET6" s="12" t="s">
        <v>178</v>
      </c>
      <c r="EU6" s="12" t="s">
        <v>179</v>
      </c>
      <c r="EV6" s="41"/>
      <c r="EW6" s="41"/>
      <c r="EX6" s="41"/>
      <c r="EY6" s="41"/>
      <c r="EZ6" s="41"/>
      <c r="FA6" s="41"/>
      <c r="FB6" s="41"/>
      <c r="FC6" s="41"/>
    </row>
    <row r="7" spans="2:159" x14ac:dyDescent="0.25">
      <c r="B7" s="35" t="s">
        <v>59</v>
      </c>
      <c r="C7" s="35" t="s">
        <v>217</v>
      </c>
      <c r="D7" s="36">
        <v>187900001</v>
      </c>
      <c r="E7" s="36">
        <v>198022430</v>
      </c>
      <c r="F7" s="37">
        <f t="shared" si="0"/>
        <v>10.122429</v>
      </c>
      <c r="G7" s="42"/>
      <c r="H7" s="42"/>
      <c r="I7" s="42"/>
      <c r="J7" s="42"/>
      <c r="K7" s="42"/>
      <c r="L7" s="42"/>
      <c r="M7" s="42"/>
      <c r="N7" s="42"/>
      <c r="O7" s="42"/>
      <c r="P7" s="42"/>
      <c r="Q7" s="42"/>
      <c r="R7" s="42"/>
      <c r="S7" s="42"/>
      <c r="T7" s="42"/>
      <c r="U7" s="42"/>
      <c r="V7" s="42"/>
      <c r="W7" s="42"/>
      <c r="X7" s="42"/>
      <c r="Y7" s="42"/>
      <c r="Z7" s="42"/>
      <c r="AA7" s="42"/>
      <c r="AB7" s="42"/>
      <c r="AC7" s="42"/>
      <c r="AD7" s="42"/>
      <c r="AE7" s="42"/>
      <c r="AF7" s="42"/>
      <c r="AG7" s="41"/>
      <c r="AH7" s="41"/>
      <c r="AI7" s="41"/>
      <c r="AJ7" s="41"/>
      <c r="AK7" s="41"/>
      <c r="AL7" s="41"/>
      <c r="AM7" s="41"/>
      <c r="AN7" s="41"/>
      <c r="AO7" s="41"/>
      <c r="AP7" s="41"/>
      <c r="AQ7" s="41"/>
      <c r="AR7" s="41"/>
      <c r="AS7" s="12" t="s">
        <v>78</v>
      </c>
      <c r="AT7" s="12" t="s">
        <v>79</v>
      </c>
      <c r="AU7" s="12" t="s">
        <v>80</v>
      </c>
      <c r="AV7" s="12" t="s">
        <v>81</v>
      </c>
      <c r="AW7" s="12" t="s">
        <v>82</v>
      </c>
      <c r="AX7" s="12" t="s">
        <v>83</v>
      </c>
      <c r="AY7" s="12" t="s">
        <v>84</v>
      </c>
      <c r="AZ7" s="12" t="s">
        <v>85</v>
      </c>
      <c r="BA7" s="12" t="s">
        <v>86</v>
      </c>
      <c r="BB7" s="12" t="s">
        <v>87</v>
      </c>
      <c r="BC7" s="12" t="s">
        <v>88</v>
      </c>
      <c r="BD7" s="12" t="s">
        <v>89</v>
      </c>
      <c r="BE7" s="12" t="s">
        <v>90</v>
      </c>
      <c r="BF7" s="12" t="s">
        <v>91</v>
      </c>
      <c r="BG7" s="12" t="s">
        <v>92</v>
      </c>
      <c r="BH7" s="12" t="s">
        <v>93</v>
      </c>
      <c r="BI7" s="12" t="s">
        <v>94</v>
      </c>
      <c r="BJ7" s="12" t="s">
        <v>95</v>
      </c>
      <c r="BK7" s="12" t="s">
        <v>96</v>
      </c>
      <c r="BL7" s="12" t="s">
        <v>97</v>
      </c>
      <c r="BM7" s="12" t="s">
        <v>98</v>
      </c>
      <c r="BN7" s="12" t="s">
        <v>99</v>
      </c>
      <c r="BO7" s="12" t="s">
        <v>100</v>
      </c>
      <c r="BP7" s="12" t="s">
        <v>101</v>
      </c>
      <c r="BQ7" s="12" t="s">
        <v>102</v>
      </c>
      <c r="BR7" s="12" t="s">
        <v>103</v>
      </c>
      <c r="BS7" s="12" t="s">
        <v>104</v>
      </c>
      <c r="BT7" s="12" t="s">
        <v>105</v>
      </c>
      <c r="BU7" s="12" t="s">
        <v>106</v>
      </c>
      <c r="BV7" s="12" t="s">
        <v>107</v>
      </c>
      <c r="BW7" s="12" t="s">
        <v>108</v>
      </c>
      <c r="BX7" s="12" t="s">
        <v>109</v>
      </c>
      <c r="BY7" s="12" t="s">
        <v>110</v>
      </c>
      <c r="BZ7" s="12" t="s">
        <v>111</v>
      </c>
      <c r="CA7" s="12" t="s">
        <v>112</v>
      </c>
      <c r="CB7" s="12" t="s">
        <v>113</v>
      </c>
      <c r="CC7" s="12" t="s">
        <v>114</v>
      </c>
      <c r="CD7" s="12" t="s">
        <v>115</v>
      </c>
      <c r="CE7" s="12" t="s">
        <v>116</v>
      </c>
      <c r="CF7" s="12" t="s">
        <v>116</v>
      </c>
      <c r="CG7" s="12" t="s">
        <v>117</v>
      </c>
      <c r="CH7" s="12" t="s">
        <v>118</v>
      </c>
      <c r="CI7" s="12" t="s">
        <v>119</v>
      </c>
      <c r="CJ7" s="12" t="s">
        <v>120</v>
      </c>
      <c r="CK7" s="12" t="s">
        <v>121</v>
      </c>
      <c r="CL7" s="12" t="s">
        <v>122</v>
      </c>
      <c r="CM7" s="12" t="s">
        <v>123</v>
      </c>
      <c r="CN7" s="12" t="s">
        <v>124</v>
      </c>
      <c r="CO7" s="12" t="s">
        <v>125</v>
      </c>
      <c r="CP7" s="12" t="s">
        <v>126</v>
      </c>
      <c r="CQ7" s="12" t="s">
        <v>127</v>
      </c>
      <c r="CR7" s="12" t="s">
        <v>128</v>
      </c>
      <c r="CS7" s="12" t="s">
        <v>129</v>
      </c>
      <c r="CT7" s="12" t="s">
        <v>130</v>
      </c>
      <c r="CU7" s="12" t="s">
        <v>131</v>
      </c>
      <c r="CV7" s="12" t="s">
        <v>132</v>
      </c>
      <c r="CW7" s="12" t="s">
        <v>133</v>
      </c>
      <c r="CX7" s="12" t="s">
        <v>133</v>
      </c>
      <c r="CY7" s="12" t="s">
        <v>134</v>
      </c>
      <c r="CZ7" s="12" t="s">
        <v>135</v>
      </c>
      <c r="DA7" s="12" t="s">
        <v>136</v>
      </c>
      <c r="DB7" s="12" t="s">
        <v>137</v>
      </c>
      <c r="DC7" s="12" t="s">
        <v>138</v>
      </c>
      <c r="DD7" s="12" t="s">
        <v>139</v>
      </c>
      <c r="DE7" s="12" t="s">
        <v>140</v>
      </c>
      <c r="DF7" s="12" t="s">
        <v>140</v>
      </c>
      <c r="DG7" s="12" t="s">
        <v>141</v>
      </c>
      <c r="DH7" s="12" t="s">
        <v>142</v>
      </c>
      <c r="DI7" s="12" t="s">
        <v>143</v>
      </c>
      <c r="DJ7" s="12" t="s">
        <v>96</v>
      </c>
      <c r="DK7" s="12" t="s">
        <v>144</v>
      </c>
      <c r="DL7" s="12" t="s">
        <v>145</v>
      </c>
      <c r="DM7" s="12" t="s">
        <v>146</v>
      </c>
      <c r="DN7" s="12" t="s">
        <v>147</v>
      </c>
      <c r="DO7" s="12" t="s">
        <v>148</v>
      </c>
      <c r="DP7" s="12" t="s">
        <v>149</v>
      </c>
      <c r="DQ7" s="12" t="s">
        <v>150</v>
      </c>
      <c r="DR7" s="12" t="s">
        <v>151</v>
      </c>
      <c r="DS7" s="12" t="s">
        <v>152</v>
      </c>
      <c r="DT7" s="12" t="s">
        <v>153</v>
      </c>
      <c r="DU7" s="12" t="s">
        <v>154</v>
      </c>
      <c r="DV7" s="12" t="s">
        <v>155</v>
      </c>
      <c r="DW7" s="12" t="s">
        <v>156</v>
      </c>
      <c r="DX7" s="12" t="s">
        <v>157</v>
      </c>
      <c r="DY7" s="12" t="s">
        <v>118</v>
      </c>
      <c r="DZ7" s="12" t="s">
        <v>158</v>
      </c>
      <c r="EA7" s="12" t="s">
        <v>159</v>
      </c>
      <c r="EB7" s="12" t="s">
        <v>160</v>
      </c>
      <c r="EC7" s="12" t="s">
        <v>161</v>
      </c>
      <c r="ED7" s="12" t="s">
        <v>162</v>
      </c>
      <c r="EE7" s="12" t="s">
        <v>163</v>
      </c>
      <c r="EF7" s="12" t="s">
        <v>164</v>
      </c>
      <c r="EG7" s="12" t="s">
        <v>165</v>
      </c>
      <c r="EH7" s="12" t="s">
        <v>166</v>
      </c>
      <c r="EI7" s="12" t="s">
        <v>167</v>
      </c>
      <c r="EJ7" s="12" t="s">
        <v>168</v>
      </c>
      <c r="EK7" s="12" t="s">
        <v>169</v>
      </c>
      <c r="EL7" s="12" t="s">
        <v>170</v>
      </c>
      <c r="EM7" s="12" t="s">
        <v>171</v>
      </c>
      <c r="EN7" s="12" t="s">
        <v>172</v>
      </c>
      <c r="EO7" s="12" t="s">
        <v>173</v>
      </c>
      <c r="EP7" s="12" t="s">
        <v>174</v>
      </c>
      <c r="EQ7" s="12" t="s">
        <v>175</v>
      </c>
      <c r="ER7" s="12" t="s">
        <v>176</v>
      </c>
      <c r="ES7" s="12" t="s">
        <v>177</v>
      </c>
      <c r="ET7" s="12" t="s">
        <v>178</v>
      </c>
      <c r="EU7" s="12" t="s">
        <v>179</v>
      </c>
      <c r="EV7" s="12" t="s">
        <v>180</v>
      </c>
      <c r="EW7" s="12" t="s">
        <v>181</v>
      </c>
      <c r="EX7" s="12" t="s">
        <v>182</v>
      </c>
      <c r="EY7" s="12" t="s">
        <v>183</v>
      </c>
      <c r="EZ7" s="12" t="s">
        <v>184</v>
      </c>
      <c r="FA7" s="12" t="s">
        <v>185</v>
      </c>
      <c r="FB7" s="12" t="s">
        <v>186</v>
      </c>
      <c r="FC7" s="12" t="s">
        <v>187</v>
      </c>
    </row>
    <row r="8" spans="2:159" x14ac:dyDescent="0.25">
      <c r="B8" s="35" t="s">
        <v>318</v>
      </c>
      <c r="C8" s="35" t="s">
        <v>217</v>
      </c>
      <c r="D8" s="36">
        <v>187930720</v>
      </c>
      <c r="E8" s="36">
        <v>197946138</v>
      </c>
      <c r="F8" s="37">
        <f t="shared" si="0"/>
        <v>10.015418</v>
      </c>
      <c r="G8" s="42"/>
      <c r="H8" s="42"/>
      <c r="I8" s="42"/>
      <c r="J8" s="42"/>
      <c r="K8" s="42"/>
      <c r="L8" s="42"/>
      <c r="M8" s="42"/>
      <c r="N8" s="42"/>
      <c r="O8" s="42"/>
      <c r="P8" s="42"/>
      <c r="Q8" s="42"/>
      <c r="R8" s="42"/>
      <c r="S8" s="42"/>
      <c r="T8" s="42"/>
      <c r="U8" s="42"/>
      <c r="V8" s="42"/>
      <c r="W8" s="42"/>
      <c r="X8" s="42"/>
      <c r="Y8" s="42"/>
      <c r="Z8" s="42"/>
      <c r="AA8" s="42"/>
      <c r="AB8" s="42"/>
      <c r="AC8" s="42"/>
      <c r="AD8" s="42"/>
      <c r="AE8" s="42"/>
      <c r="AF8" s="42"/>
      <c r="AG8" s="41"/>
      <c r="AH8" s="41"/>
      <c r="AI8" s="41"/>
      <c r="AJ8" s="41"/>
      <c r="AK8" s="41"/>
      <c r="AL8" s="41"/>
      <c r="AM8" s="41"/>
      <c r="AN8" s="41"/>
      <c r="AO8" s="41"/>
      <c r="AP8" s="41"/>
      <c r="AQ8" s="41"/>
      <c r="AR8" s="41"/>
      <c r="AS8" s="12" t="s">
        <v>78</v>
      </c>
      <c r="AT8" s="12" t="s">
        <v>79</v>
      </c>
      <c r="AU8" s="12" t="s">
        <v>80</v>
      </c>
      <c r="AV8" s="12" t="s">
        <v>81</v>
      </c>
      <c r="AW8" s="12" t="s">
        <v>82</v>
      </c>
      <c r="AX8" s="12" t="s">
        <v>83</v>
      </c>
      <c r="AY8" s="12" t="s">
        <v>84</v>
      </c>
      <c r="AZ8" s="12" t="s">
        <v>85</v>
      </c>
      <c r="BA8" s="12" t="s">
        <v>86</v>
      </c>
      <c r="BB8" s="12" t="s">
        <v>87</v>
      </c>
      <c r="BC8" s="12" t="s">
        <v>88</v>
      </c>
      <c r="BD8" s="12" t="s">
        <v>89</v>
      </c>
      <c r="BE8" s="12" t="s">
        <v>90</v>
      </c>
      <c r="BF8" s="12" t="s">
        <v>91</v>
      </c>
      <c r="BG8" s="12" t="s">
        <v>92</v>
      </c>
      <c r="BH8" s="12" t="s">
        <v>93</v>
      </c>
      <c r="BI8" s="12" t="s">
        <v>94</v>
      </c>
      <c r="BJ8" s="12" t="s">
        <v>95</v>
      </c>
      <c r="BK8" s="12" t="s">
        <v>96</v>
      </c>
      <c r="BL8" s="12" t="s">
        <v>97</v>
      </c>
      <c r="BM8" s="12" t="s">
        <v>98</v>
      </c>
      <c r="BN8" s="12" t="s">
        <v>99</v>
      </c>
      <c r="BO8" s="12" t="s">
        <v>100</v>
      </c>
      <c r="BP8" s="12" t="s">
        <v>101</v>
      </c>
      <c r="BQ8" s="12" t="s">
        <v>102</v>
      </c>
      <c r="BR8" s="12" t="s">
        <v>103</v>
      </c>
      <c r="BS8" s="12" t="s">
        <v>104</v>
      </c>
      <c r="BT8" s="12" t="s">
        <v>105</v>
      </c>
      <c r="BU8" s="12" t="s">
        <v>106</v>
      </c>
      <c r="BV8" s="12" t="s">
        <v>107</v>
      </c>
      <c r="BW8" s="12" t="s">
        <v>108</v>
      </c>
      <c r="BX8" s="12" t="s">
        <v>109</v>
      </c>
      <c r="BY8" s="12" t="s">
        <v>110</v>
      </c>
      <c r="BZ8" s="12" t="s">
        <v>111</v>
      </c>
      <c r="CA8" s="12" t="s">
        <v>112</v>
      </c>
      <c r="CB8" s="12" t="s">
        <v>113</v>
      </c>
      <c r="CC8" s="12" t="s">
        <v>114</v>
      </c>
      <c r="CD8" s="12" t="s">
        <v>115</v>
      </c>
      <c r="CE8" s="12" t="s">
        <v>116</v>
      </c>
      <c r="CF8" s="12" t="s">
        <v>116</v>
      </c>
      <c r="CG8" s="12" t="s">
        <v>117</v>
      </c>
      <c r="CH8" s="12" t="s">
        <v>118</v>
      </c>
      <c r="CI8" s="12" t="s">
        <v>119</v>
      </c>
      <c r="CJ8" s="12" t="s">
        <v>120</v>
      </c>
      <c r="CK8" s="12" t="s">
        <v>121</v>
      </c>
      <c r="CL8" s="12" t="s">
        <v>122</v>
      </c>
      <c r="CM8" s="12" t="s">
        <v>123</v>
      </c>
      <c r="CN8" s="12" t="s">
        <v>124</v>
      </c>
      <c r="CO8" s="12" t="s">
        <v>125</v>
      </c>
      <c r="CP8" s="12" t="s">
        <v>126</v>
      </c>
      <c r="CQ8" s="12" t="s">
        <v>127</v>
      </c>
      <c r="CR8" s="12" t="s">
        <v>128</v>
      </c>
      <c r="CS8" s="12" t="s">
        <v>129</v>
      </c>
      <c r="CT8" s="12" t="s">
        <v>130</v>
      </c>
      <c r="CU8" s="12" t="s">
        <v>131</v>
      </c>
      <c r="CV8" s="12" t="s">
        <v>132</v>
      </c>
      <c r="CW8" s="12" t="s">
        <v>133</v>
      </c>
      <c r="CX8" s="12" t="s">
        <v>133</v>
      </c>
      <c r="CY8" s="12" t="s">
        <v>134</v>
      </c>
      <c r="CZ8" s="12" t="s">
        <v>135</v>
      </c>
      <c r="DA8" s="12" t="s">
        <v>136</v>
      </c>
      <c r="DB8" s="12" t="s">
        <v>137</v>
      </c>
      <c r="DC8" s="12" t="s">
        <v>138</v>
      </c>
      <c r="DD8" s="12" t="s">
        <v>139</v>
      </c>
      <c r="DE8" s="12" t="s">
        <v>140</v>
      </c>
      <c r="DF8" s="12" t="s">
        <v>140</v>
      </c>
      <c r="DG8" s="12" t="s">
        <v>141</v>
      </c>
      <c r="DH8" s="12" t="s">
        <v>142</v>
      </c>
      <c r="DI8" s="12" t="s">
        <v>143</v>
      </c>
      <c r="DJ8" s="12" t="s">
        <v>96</v>
      </c>
      <c r="DK8" s="12" t="s">
        <v>144</v>
      </c>
      <c r="DL8" s="12" t="s">
        <v>145</v>
      </c>
      <c r="DM8" s="12" t="s">
        <v>146</v>
      </c>
      <c r="DN8" s="12" t="s">
        <v>147</v>
      </c>
      <c r="DO8" s="12" t="s">
        <v>148</v>
      </c>
      <c r="DP8" s="12" t="s">
        <v>149</v>
      </c>
      <c r="DQ8" s="12" t="s">
        <v>150</v>
      </c>
      <c r="DR8" s="12" t="s">
        <v>151</v>
      </c>
      <c r="DS8" s="12" t="s">
        <v>152</v>
      </c>
      <c r="DT8" s="12" t="s">
        <v>153</v>
      </c>
      <c r="DU8" s="12" t="s">
        <v>154</v>
      </c>
      <c r="DV8" s="12" t="s">
        <v>155</v>
      </c>
      <c r="DW8" s="12" t="s">
        <v>156</v>
      </c>
      <c r="DX8" s="12" t="s">
        <v>157</v>
      </c>
      <c r="DY8" s="12" t="s">
        <v>118</v>
      </c>
      <c r="DZ8" s="12" t="s">
        <v>158</v>
      </c>
      <c r="EA8" s="12" t="s">
        <v>159</v>
      </c>
      <c r="EB8" s="12" t="s">
        <v>160</v>
      </c>
      <c r="EC8" s="12" t="s">
        <v>161</v>
      </c>
      <c r="ED8" s="12" t="s">
        <v>162</v>
      </c>
      <c r="EE8" s="12" t="s">
        <v>163</v>
      </c>
      <c r="EF8" s="12" t="s">
        <v>164</v>
      </c>
      <c r="EG8" s="12" t="s">
        <v>165</v>
      </c>
      <c r="EH8" s="12" t="s">
        <v>166</v>
      </c>
      <c r="EI8" s="12" t="s">
        <v>167</v>
      </c>
      <c r="EJ8" s="12" t="s">
        <v>168</v>
      </c>
      <c r="EK8" s="12" t="s">
        <v>169</v>
      </c>
      <c r="EL8" s="12" t="s">
        <v>170</v>
      </c>
      <c r="EM8" s="12" t="s">
        <v>171</v>
      </c>
      <c r="EN8" s="12" t="s">
        <v>172</v>
      </c>
      <c r="EO8" s="12" t="s">
        <v>173</v>
      </c>
      <c r="EP8" s="12" t="s">
        <v>174</v>
      </c>
      <c r="EQ8" s="12" t="s">
        <v>175</v>
      </c>
      <c r="ER8" s="12" t="s">
        <v>176</v>
      </c>
      <c r="ES8" s="12" t="s">
        <v>177</v>
      </c>
      <c r="ET8" s="12" t="s">
        <v>178</v>
      </c>
      <c r="EU8" s="12" t="s">
        <v>179</v>
      </c>
      <c r="EV8" s="12" t="s">
        <v>180</v>
      </c>
      <c r="EW8" s="12" t="s">
        <v>181</v>
      </c>
      <c r="EX8" s="12" t="s">
        <v>182</v>
      </c>
      <c r="EY8" s="12" t="s">
        <v>183</v>
      </c>
      <c r="EZ8" s="12" t="s">
        <v>184</v>
      </c>
      <c r="FA8" s="12" t="s">
        <v>185</v>
      </c>
      <c r="FB8" s="12" t="s">
        <v>186</v>
      </c>
      <c r="FC8" s="12" t="s">
        <v>187</v>
      </c>
    </row>
    <row r="9" spans="2:159" x14ac:dyDescent="0.25">
      <c r="B9" s="35" t="s">
        <v>58</v>
      </c>
      <c r="C9" s="35" t="s">
        <v>217</v>
      </c>
      <c r="D9" s="54">
        <v>191383796</v>
      </c>
      <c r="E9" s="54">
        <v>197771358</v>
      </c>
      <c r="F9" s="37">
        <f t="shared" si="0"/>
        <v>6.387562</v>
      </c>
      <c r="G9" s="42"/>
      <c r="H9" s="42"/>
      <c r="I9" s="42"/>
      <c r="J9" s="42"/>
      <c r="K9" s="42"/>
      <c r="L9" s="42"/>
      <c r="M9" s="42"/>
      <c r="N9" s="42"/>
      <c r="O9" s="42"/>
      <c r="P9" s="42"/>
      <c r="Q9" s="42"/>
      <c r="R9" s="42"/>
      <c r="S9" s="42"/>
      <c r="T9" s="42"/>
      <c r="U9" s="42"/>
      <c r="V9" s="42"/>
      <c r="W9" s="42"/>
      <c r="X9" s="42"/>
      <c r="Y9" s="42"/>
      <c r="Z9" s="42"/>
      <c r="AA9" s="42"/>
      <c r="AB9" s="42"/>
      <c r="AC9" s="42"/>
      <c r="AD9" s="42"/>
      <c r="AE9" s="42"/>
      <c r="AF9" s="42"/>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12" t="s">
        <v>97</v>
      </c>
      <c r="BM9" s="12" t="s">
        <v>98</v>
      </c>
      <c r="BN9" s="12" t="s">
        <v>99</v>
      </c>
      <c r="BO9" s="12" t="s">
        <v>100</v>
      </c>
      <c r="BP9" s="12" t="s">
        <v>101</v>
      </c>
      <c r="BQ9" s="12" t="s">
        <v>102</v>
      </c>
      <c r="BR9" s="12" t="s">
        <v>103</v>
      </c>
      <c r="BS9" s="12" t="s">
        <v>104</v>
      </c>
      <c r="BT9" s="12" t="s">
        <v>105</v>
      </c>
      <c r="BU9" s="12" t="s">
        <v>106</v>
      </c>
      <c r="BV9" s="12" t="s">
        <v>107</v>
      </c>
      <c r="BW9" s="12" t="s">
        <v>108</v>
      </c>
      <c r="BX9" s="12" t="s">
        <v>109</v>
      </c>
      <c r="BY9" s="12" t="s">
        <v>110</v>
      </c>
      <c r="BZ9" s="12" t="s">
        <v>111</v>
      </c>
      <c r="CA9" s="12" t="s">
        <v>112</v>
      </c>
      <c r="CB9" s="12" t="s">
        <v>113</v>
      </c>
      <c r="CC9" s="12" t="s">
        <v>114</v>
      </c>
      <c r="CD9" s="12" t="s">
        <v>115</v>
      </c>
      <c r="CE9" s="12" t="s">
        <v>116</v>
      </c>
      <c r="CF9" s="12" t="s">
        <v>116</v>
      </c>
      <c r="CG9" s="12" t="s">
        <v>117</v>
      </c>
      <c r="CH9" s="12" t="s">
        <v>118</v>
      </c>
      <c r="CI9" s="12" t="s">
        <v>119</v>
      </c>
      <c r="CJ9" s="12" t="s">
        <v>120</v>
      </c>
      <c r="CK9" s="12" t="s">
        <v>121</v>
      </c>
      <c r="CL9" s="12" t="s">
        <v>122</v>
      </c>
      <c r="CM9" s="12" t="s">
        <v>123</v>
      </c>
      <c r="CN9" s="12" t="s">
        <v>124</v>
      </c>
      <c r="CO9" s="12" t="s">
        <v>125</v>
      </c>
      <c r="CP9" s="12" t="s">
        <v>126</v>
      </c>
      <c r="CQ9" s="12" t="s">
        <v>127</v>
      </c>
      <c r="CR9" s="12" t="s">
        <v>128</v>
      </c>
      <c r="CS9" s="12" t="s">
        <v>129</v>
      </c>
      <c r="CT9" s="12" t="s">
        <v>130</v>
      </c>
      <c r="CU9" s="12" t="s">
        <v>131</v>
      </c>
      <c r="CV9" s="12" t="s">
        <v>132</v>
      </c>
      <c r="CW9" s="12" t="s">
        <v>133</v>
      </c>
      <c r="CX9" s="12" t="s">
        <v>133</v>
      </c>
      <c r="CY9" s="12" t="s">
        <v>134</v>
      </c>
      <c r="CZ9" s="12" t="s">
        <v>135</v>
      </c>
      <c r="DA9" s="12" t="s">
        <v>136</v>
      </c>
      <c r="DB9" s="12" t="s">
        <v>137</v>
      </c>
      <c r="DC9" s="12" t="s">
        <v>138</v>
      </c>
      <c r="DD9" s="12" t="s">
        <v>139</v>
      </c>
      <c r="DE9" s="12" t="s">
        <v>140</v>
      </c>
      <c r="DF9" s="12" t="s">
        <v>140</v>
      </c>
      <c r="DG9" s="12" t="s">
        <v>141</v>
      </c>
      <c r="DH9" s="12" t="s">
        <v>142</v>
      </c>
      <c r="DI9" s="12" t="s">
        <v>143</v>
      </c>
      <c r="DJ9" s="12" t="s">
        <v>96</v>
      </c>
      <c r="DK9" s="12" t="s">
        <v>144</v>
      </c>
      <c r="DL9" s="12" t="s">
        <v>145</v>
      </c>
      <c r="DM9" s="12" t="s">
        <v>146</v>
      </c>
      <c r="DN9" s="12" t="s">
        <v>147</v>
      </c>
      <c r="DO9" s="12" t="s">
        <v>148</v>
      </c>
      <c r="DP9" s="12" t="s">
        <v>149</v>
      </c>
      <c r="DQ9" s="12" t="s">
        <v>150</v>
      </c>
      <c r="DR9" s="12" t="s">
        <v>151</v>
      </c>
      <c r="DS9" s="12" t="s">
        <v>152</v>
      </c>
      <c r="DT9" s="12" t="s">
        <v>153</v>
      </c>
      <c r="DU9" s="12" t="s">
        <v>154</v>
      </c>
      <c r="DV9" s="12" t="s">
        <v>155</v>
      </c>
      <c r="DW9" s="12" t="s">
        <v>156</v>
      </c>
      <c r="DX9" s="12" t="s">
        <v>157</v>
      </c>
      <c r="DY9" s="12" t="s">
        <v>118</v>
      </c>
      <c r="DZ9" s="12" t="s">
        <v>158</v>
      </c>
      <c r="EA9" s="12" t="s">
        <v>159</v>
      </c>
      <c r="EB9" s="12" t="s">
        <v>160</v>
      </c>
      <c r="EC9" s="12" t="s">
        <v>161</v>
      </c>
      <c r="ED9" s="12" t="s">
        <v>162</v>
      </c>
      <c r="EE9" s="12" t="s">
        <v>163</v>
      </c>
      <c r="EF9" s="12" t="s">
        <v>164</v>
      </c>
      <c r="EG9" s="12" t="s">
        <v>165</v>
      </c>
      <c r="EH9" s="12" t="s">
        <v>166</v>
      </c>
      <c r="EI9" s="12" t="s">
        <v>167</v>
      </c>
      <c r="EJ9" s="12" t="s">
        <v>168</v>
      </c>
      <c r="EK9" s="12" t="s">
        <v>169</v>
      </c>
      <c r="EL9" s="12" t="s">
        <v>170</v>
      </c>
      <c r="EM9" s="12" t="s">
        <v>171</v>
      </c>
      <c r="EN9" s="12" t="s">
        <v>172</v>
      </c>
      <c r="EO9" s="12" t="s">
        <v>173</v>
      </c>
      <c r="EP9" s="12" t="s">
        <v>174</v>
      </c>
      <c r="EQ9" s="12" t="s">
        <v>175</v>
      </c>
      <c r="ER9" s="12" t="s">
        <v>176</v>
      </c>
      <c r="ES9" s="12" t="s">
        <v>177</v>
      </c>
      <c r="ET9" s="55"/>
      <c r="EU9" s="55"/>
      <c r="EV9" s="55"/>
      <c r="EW9" s="55"/>
      <c r="EX9" s="55"/>
      <c r="EY9" s="55"/>
      <c r="EZ9" s="55"/>
      <c r="FA9" s="55"/>
      <c r="FB9" s="55"/>
      <c r="FC9" s="55"/>
    </row>
    <row r="10" spans="2:159" x14ac:dyDescent="0.25">
      <c r="B10" s="35" t="s">
        <v>319</v>
      </c>
      <c r="C10" s="35" t="s">
        <v>217</v>
      </c>
      <c r="D10" s="36">
        <v>192447343</v>
      </c>
      <c r="E10" s="36">
        <v>197946138</v>
      </c>
      <c r="F10" s="37">
        <f t="shared" si="0"/>
        <v>5.4987950000000003</v>
      </c>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12" t="s">
        <v>98</v>
      </c>
      <c r="BN10" s="12" t="s">
        <v>99</v>
      </c>
      <c r="BO10" s="12" t="s">
        <v>100</v>
      </c>
      <c r="BP10" s="12" t="s">
        <v>101</v>
      </c>
      <c r="BQ10" s="12" t="s">
        <v>102</v>
      </c>
      <c r="BR10" s="12" t="s">
        <v>103</v>
      </c>
      <c r="BS10" s="12" t="s">
        <v>104</v>
      </c>
      <c r="BT10" s="12" t="s">
        <v>105</v>
      </c>
      <c r="BU10" s="12" t="s">
        <v>106</v>
      </c>
      <c r="BV10" s="12" t="s">
        <v>107</v>
      </c>
      <c r="BW10" s="12" t="s">
        <v>108</v>
      </c>
      <c r="BX10" s="12" t="s">
        <v>109</v>
      </c>
      <c r="BY10" s="12" t="s">
        <v>110</v>
      </c>
      <c r="BZ10" s="12" t="s">
        <v>111</v>
      </c>
      <c r="CA10" s="12" t="s">
        <v>112</v>
      </c>
      <c r="CB10" s="12" t="s">
        <v>113</v>
      </c>
      <c r="CC10" s="12" t="s">
        <v>114</v>
      </c>
      <c r="CD10" s="12" t="s">
        <v>115</v>
      </c>
      <c r="CE10" s="12" t="s">
        <v>116</v>
      </c>
      <c r="CF10" s="12" t="s">
        <v>116</v>
      </c>
      <c r="CG10" s="12" t="s">
        <v>117</v>
      </c>
      <c r="CH10" s="12" t="s">
        <v>118</v>
      </c>
      <c r="CI10" s="12" t="s">
        <v>119</v>
      </c>
      <c r="CJ10" s="12" t="s">
        <v>120</v>
      </c>
      <c r="CK10" s="12" t="s">
        <v>121</v>
      </c>
      <c r="CL10" s="12" t="s">
        <v>122</v>
      </c>
      <c r="CM10" s="12" t="s">
        <v>123</v>
      </c>
      <c r="CN10" s="12" t="s">
        <v>124</v>
      </c>
      <c r="CO10" s="12" t="s">
        <v>125</v>
      </c>
      <c r="CP10" s="12" t="s">
        <v>126</v>
      </c>
      <c r="CQ10" s="12" t="s">
        <v>127</v>
      </c>
      <c r="CR10" s="12" t="s">
        <v>128</v>
      </c>
      <c r="CS10" s="12" t="s">
        <v>129</v>
      </c>
      <c r="CT10" s="12" t="s">
        <v>130</v>
      </c>
      <c r="CU10" s="12" t="s">
        <v>131</v>
      </c>
      <c r="CV10" s="12" t="s">
        <v>132</v>
      </c>
      <c r="CW10" s="12" t="s">
        <v>133</v>
      </c>
      <c r="CX10" s="12" t="s">
        <v>133</v>
      </c>
      <c r="CY10" s="12" t="s">
        <v>134</v>
      </c>
      <c r="CZ10" s="12" t="s">
        <v>135</v>
      </c>
      <c r="DA10" s="12" t="s">
        <v>136</v>
      </c>
      <c r="DB10" s="12" t="s">
        <v>137</v>
      </c>
      <c r="DC10" s="12" t="s">
        <v>138</v>
      </c>
      <c r="DD10" s="12" t="s">
        <v>139</v>
      </c>
      <c r="DE10" s="12" t="s">
        <v>140</v>
      </c>
      <c r="DF10" s="12" t="s">
        <v>140</v>
      </c>
      <c r="DG10" s="12" t="s">
        <v>141</v>
      </c>
      <c r="DH10" s="12" t="s">
        <v>142</v>
      </c>
      <c r="DI10" s="12" t="s">
        <v>143</v>
      </c>
      <c r="DJ10" s="12" t="s">
        <v>96</v>
      </c>
      <c r="DK10" s="12" t="s">
        <v>144</v>
      </c>
      <c r="DL10" s="12" t="s">
        <v>145</v>
      </c>
      <c r="DM10" s="12" t="s">
        <v>146</v>
      </c>
      <c r="DN10" s="12" t="s">
        <v>147</v>
      </c>
      <c r="DO10" s="12" t="s">
        <v>148</v>
      </c>
      <c r="DP10" s="12" t="s">
        <v>149</v>
      </c>
      <c r="DQ10" s="12" t="s">
        <v>150</v>
      </c>
      <c r="DR10" s="12" t="s">
        <v>151</v>
      </c>
      <c r="DS10" s="12" t="s">
        <v>152</v>
      </c>
      <c r="DT10" s="12" t="s">
        <v>153</v>
      </c>
      <c r="DU10" s="12" t="s">
        <v>154</v>
      </c>
      <c r="DV10" s="12" t="s">
        <v>155</v>
      </c>
      <c r="DW10" s="12" t="s">
        <v>156</v>
      </c>
      <c r="DX10" s="12" t="s">
        <v>157</v>
      </c>
      <c r="DY10" s="12" t="s">
        <v>118</v>
      </c>
      <c r="DZ10" s="12" t="s">
        <v>158</v>
      </c>
      <c r="EA10" s="12" t="s">
        <v>159</v>
      </c>
      <c r="EB10" s="12" t="s">
        <v>160</v>
      </c>
      <c r="EC10" s="12" t="s">
        <v>161</v>
      </c>
      <c r="ED10" s="12" t="s">
        <v>162</v>
      </c>
      <c r="EE10" s="12" t="s">
        <v>163</v>
      </c>
      <c r="EF10" s="12" t="s">
        <v>164</v>
      </c>
      <c r="EG10" s="12" t="s">
        <v>165</v>
      </c>
      <c r="EH10" s="12" t="s">
        <v>166</v>
      </c>
      <c r="EI10" s="12" t="s">
        <v>167</v>
      </c>
      <c r="EJ10" s="12" t="s">
        <v>168</v>
      </c>
      <c r="EK10" s="12" t="s">
        <v>169</v>
      </c>
      <c r="EL10" s="12" t="s">
        <v>170</v>
      </c>
      <c r="EM10" s="12" t="s">
        <v>171</v>
      </c>
      <c r="EN10" s="12" t="s">
        <v>172</v>
      </c>
      <c r="EO10" s="12" t="s">
        <v>173</v>
      </c>
      <c r="EP10" s="12" t="s">
        <v>174</v>
      </c>
      <c r="EQ10" s="12" t="s">
        <v>175</v>
      </c>
      <c r="ER10" s="12" t="s">
        <v>176</v>
      </c>
      <c r="ES10" s="12" t="s">
        <v>177</v>
      </c>
      <c r="ET10" s="12" t="s">
        <v>178</v>
      </c>
      <c r="EU10" s="12" t="s">
        <v>179</v>
      </c>
      <c r="EV10" s="12" t="s">
        <v>180</v>
      </c>
      <c r="EW10" s="12" t="s">
        <v>181</v>
      </c>
      <c r="EX10" s="12" t="s">
        <v>182</v>
      </c>
      <c r="EY10" s="12" t="s">
        <v>183</v>
      </c>
      <c r="EZ10" s="12" t="s">
        <v>184</v>
      </c>
      <c r="FA10" s="12" t="s">
        <v>185</v>
      </c>
      <c r="FB10" s="12" t="s">
        <v>186</v>
      </c>
      <c r="FC10" s="12" t="s">
        <v>187</v>
      </c>
    </row>
    <row r="11" spans="2:159" x14ac:dyDescent="0.25">
      <c r="B11" s="35" t="s">
        <v>57</v>
      </c>
      <c r="C11" s="35" t="s">
        <v>217</v>
      </c>
      <c r="D11" s="36">
        <v>194309533</v>
      </c>
      <c r="E11" s="36">
        <v>197837049</v>
      </c>
      <c r="F11" s="37">
        <f t="shared" si="0"/>
        <v>3.5275159999999999</v>
      </c>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12" t="s">
        <v>119</v>
      </c>
      <c r="CJ11" s="12" t="s">
        <v>120</v>
      </c>
      <c r="CK11" s="12" t="s">
        <v>121</v>
      </c>
      <c r="CL11" s="12" t="s">
        <v>122</v>
      </c>
      <c r="CM11" s="12" t="s">
        <v>123</v>
      </c>
      <c r="CN11" s="12" t="s">
        <v>124</v>
      </c>
      <c r="CO11" s="12" t="s">
        <v>125</v>
      </c>
      <c r="CP11" s="12" t="s">
        <v>126</v>
      </c>
      <c r="CQ11" s="12" t="s">
        <v>127</v>
      </c>
      <c r="CR11" s="12" t="s">
        <v>128</v>
      </c>
      <c r="CS11" s="12" t="s">
        <v>129</v>
      </c>
      <c r="CT11" s="12" t="s">
        <v>130</v>
      </c>
      <c r="CU11" s="12" t="s">
        <v>131</v>
      </c>
      <c r="CV11" s="12" t="s">
        <v>132</v>
      </c>
      <c r="CW11" s="12" t="s">
        <v>133</v>
      </c>
      <c r="CX11" s="12" t="s">
        <v>133</v>
      </c>
      <c r="CY11" s="12" t="s">
        <v>134</v>
      </c>
      <c r="CZ11" s="12" t="s">
        <v>135</v>
      </c>
      <c r="DA11" s="12" t="s">
        <v>136</v>
      </c>
      <c r="DB11" s="12" t="s">
        <v>137</v>
      </c>
      <c r="DC11" s="12" t="s">
        <v>138</v>
      </c>
      <c r="DD11" s="12" t="s">
        <v>139</v>
      </c>
      <c r="DE11" s="12" t="s">
        <v>140</v>
      </c>
      <c r="DF11" s="12" t="s">
        <v>140</v>
      </c>
      <c r="DG11" s="12" t="s">
        <v>141</v>
      </c>
      <c r="DH11" s="12" t="s">
        <v>142</v>
      </c>
      <c r="DI11" s="12" t="s">
        <v>143</v>
      </c>
      <c r="DJ11" s="12" t="s">
        <v>96</v>
      </c>
      <c r="DK11" s="12" t="s">
        <v>144</v>
      </c>
      <c r="DL11" s="12" t="s">
        <v>145</v>
      </c>
      <c r="DM11" s="12" t="s">
        <v>146</v>
      </c>
      <c r="DN11" s="12" t="s">
        <v>147</v>
      </c>
      <c r="DO11" s="12" t="s">
        <v>148</v>
      </c>
      <c r="DP11" s="12" t="s">
        <v>149</v>
      </c>
      <c r="DQ11" s="12" t="s">
        <v>150</v>
      </c>
      <c r="DR11" s="12" t="s">
        <v>151</v>
      </c>
      <c r="DS11" s="12" t="s">
        <v>152</v>
      </c>
      <c r="DT11" s="12" t="s">
        <v>153</v>
      </c>
      <c r="DU11" s="12" t="s">
        <v>154</v>
      </c>
      <c r="DV11" s="12" t="s">
        <v>155</v>
      </c>
      <c r="DW11" s="12" t="s">
        <v>156</v>
      </c>
      <c r="DX11" s="12" t="s">
        <v>157</v>
      </c>
      <c r="DY11" s="12" t="s">
        <v>118</v>
      </c>
      <c r="DZ11" s="12" t="s">
        <v>158</v>
      </c>
      <c r="EA11" s="12" t="s">
        <v>159</v>
      </c>
      <c r="EB11" s="12" t="s">
        <v>160</v>
      </c>
      <c r="EC11" s="12" t="s">
        <v>161</v>
      </c>
      <c r="ED11" s="12" t="s">
        <v>162</v>
      </c>
      <c r="EE11" s="12" t="s">
        <v>163</v>
      </c>
      <c r="EF11" s="12" t="s">
        <v>164</v>
      </c>
      <c r="EG11" s="12" t="s">
        <v>165</v>
      </c>
      <c r="EH11" s="12" t="s">
        <v>166</v>
      </c>
      <c r="EI11" s="12" t="s">
        <v>167</v>
      </c>
      <c r="EJ11" s="12" t="s">
        <v>168</v>
      </c>
      <c r="EK11" s="12" t="s">
        <v>169</v>
      </c>
      <c r="EL11" s="12" t="s">
        <v>170</v>
      </c>
      <c r="EM11" s="12" t="s">
        <v>171</v>
      </c>
      <c r="EN11" s="12" t="s">
        <v>172</v>
      </c>
      <c r="EO11" s="12" t="s">
        <v>173</v>
      </c>
      <c r="EP11" s="12" t="s">
        <v>174</v>
      </c>
      <c r="EQ11" s="12" t="s">
        <v>175</v>
      </c>
      <c r="ER11" s="12" t="s">
        <v>176</v>
      </c>
      <c r="ES11" s="12" t="s">
        <v>177</v>
      </c>
      <c r="ET11" s="12" t="s">
        <v>178</v>
      </c>
      <c r="EU11" s="12" t="s">
        <v>179</v>
      </c>
      <c r="EV11" s="41"/>
      <c r="EW11" s="41"/>
      <c r="EX11" s="41"/>
      <c r="EY11" s="41"/>
      <c r="EZ11" s="41"/>
      <c r="FA11" s="41"/>
      <c r="FB11" s="41"/>
      <c r="FC11" s="41"/>
    </row>
    <row r="12" spans="2:159" x14ac:dyDescent="0.25">
      <c r="B12" s="35" t="s">
        <v>55</v>
      </c>
      <c r="C12" s="35" t="s">
        <v>217</v>
      </c>
      <c r="D12" s="36">
        <v>194654539</v>
      </c>
      <c r="E12" s="36">
        <v>197975450</v>
      </c>
      <c r="F12" s="37">
        <f t="shared" si="0"/>
        <v>3.3209110000000002</v>
      </c>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12" t="s">
        <v>124</v>
      </c>
      <c r="CO12" s="12" t="s">
        <v>125</v>
      </c>
      <c r="CP12" s="12" t="s">
        <v>126</v>
      </c>
      <c r="CQ12" s="12" t="s">
        <v>127</v>
      </c>
      <c r="CR12" s="12" t="s">
        <v>128</v>
      </c>
      <c r="CS12" s="12" t="s">
        <v>129</v>
      </c>
      <c r="CT12" s="12" t="s">
        <v>130</v>
      </c>
      <c r="CU12" s="12" t="s">
        <v>131</v>
      </c>
      <c r="CV12" s="12" t="s">
        <v>132</v>
      </c>
      <c r="CW12" s="12" t="s">
        <v>133</v>
      </c>
      <c r="CX12" s="12" t="s">
        <v>133</v>
      </c>
      <c r="CY12" s="12" t="s">
        <v>134</v>
      </c>
      <c r="CZ12" s="12" t="s">
        <v>135</v>
      </c>
      <c r="DA12" s="12" t="s">
        <v>136</v>
      </c>
      <c r="DB12" s="12" t="s">
        <v>137</v>
      </c>
      <c r="DC12" s="12" t="s">
        <v>138</v>
      </c>
      <c r="DD12" s="12" t="s">
        <v>139</v>
      </c>
      <c r="DE12" s="12" t="s">
        <v>140</v>
      </c>
      <c r="DF12" s="12" t="s">
        <v>140</v>
      </c>
      <c r="DG12" s="12" t="s">
        <v>141</v>
      </c>
      <c r="DH12" s="12" t="s">
        <v>142</v>
      </c>
      <c r="DI12" s="12" t="s">
        <v>143</v>
      </c>
      <c r="DJ12" s="12" t="s">
        <v>96</v>
      </c>
      <c r="DK12" s="12" t="s">
        <v>144</v>
      </c>
      <c r="DL12" s="12" t="s">
        <v>145</v>
      </c>
      <c r="DM12" s="12" t="s">
        <v>146</v>
      </c>
      <c r="DN12" s="12" t="s">
        <v>147</v>
      </c>
      <c r="DO12" s="12" t="s">
        <v>148</v>
      </c>
      <c r="DP12" s="12" t="s">
        <v>149</v>
      </c>
      <c r="DQ12" s="12" t="s">
        <v>150</v>
      </c>
      <c r="DR12" s="12" t="s">
        <v>151</v>
      </c>
      <c r="DS12" s="12" t="s">
        <v>152</v>
      </c>
      <c r="DT12" s="12" t="s">
        <v>153</v>
      </c>
      <c r="DU12" s="12" t="s">
        <v>154</v>
      </c>
      <c r="DV12" s="12" t="s">
        <v>155</v>
      </c>
      <c r="DW12" s="12" t="s">
        <v>156</v>
      </c>
      <c r="DX12" s="12" t="s">
        <v>157</v>
      </c>
      <c r="DY12" s="12" t="s">
        <v>118</v>
      </c>
      <c r="DZ12" s="12" t="s">
        <v>158</v>
      </c>
      <c r="EA12" s="12" t="s">
        <v>159</v>
      </c>
      <c r="EB12" s="12" t="s">
        <v>160</v>
      </c>
      <c r="EC12" s="12" t="s">
        <v>161</v>
      </c>
      <c r="ED12" s="12" t="s">
        <v>162</v>
      </c>
      <c r="EE12" s="12" t="s">
        <v>163</v>
      </c>
      <c r="EF12" s="12" t="s">
        <v>164</v>
      </c>
      <c r="EG12" s="12" t="s">
        <v>165</v>
      </c>
      <c r="EH12" s="12" t="s">
        <v>166</v>
      </c>
      <c r="EI12" s="12" t="s">
        <v>167</v>
      </c>
      <c r="EJ12" s="12" t="s">
        <v>168</v>
      </c>
      <c r="EK12" s="12" t="s">
        <v>169</v>
      </c>
      <c r="EL12" s="12" t="s">
        <v>170</v>
      </c>
      <c r="EM12" s="12" t="s">
        <v>171</v>
      </c>
      <c r="EN12" s="12" t="s">
        <v>172</v>
      </c>
      <c r="EO12" s="12" t="s">
        <v>173</v>
      </c>
      <c r="EP12" s="12" t="s">
        <v>174</v>
      </c>
      <c r="EQ12" s="12" t="s">
        <v>175</v>
      </c>
      <c r="ER12" s="12" t="s">
        <v>176</v>
      </c>
      <c r="ES12" s="12" t="s">
        <v>177</v>
      </c>
      <c r="ET12" s="12" t="s">
        <v>178</v>
      </c>
      <c r="EU12" s="12" t="s">
        <v>179</v>
      </c>
      <c r="EV12" s="12" t="s">
        <v>180</v>
      </c>
      <c r="EW12" s="12" t="s">
        <v>181</v>
      </c>
      <c r="EX12" s="12" t="s">
        <v>182</v>
      </c>
      <c r="EY12" s="12" t="s">
        <v>183</v>
      </c>
      <c r="EZ12" s="12" t="s">
        <v>184</v>
      </c>
      <c r="FA12" s="12" t="s">
        <v>185</v>
      </c>
      <c r="FB12" s="12" t="s">
        <v>186</v>
      </c>
      <c r="FC12" s="12" t="s">
        <v>187</v>
      </c>
    </row>
    <row r="13" spans="2:159" x14ac:dyDescent="0.25">
      <c r="B13" s="35" t="s">
        <v>56</v>
      </c>
      <c r="C13" s="35" t="s">
        <v>217</v>
      </c>
      <c r="D13" s="36">
        <v>194946946</v>
      </c>
      <c r="E13" s="36">
        <v>197837049</v>
      </c>
      <c r="F13" s="37">
        <f t="shared" si="0"/>
        <v>2.8901029999999999</v>
      </c>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12" t="s">
        <v>124</v>
      </c>
      <c r="CP13" s="12" t="s">
        <v>126</v>
      </c>
      <c r="CQ13" s="12" t="s">
        <v>127</v>
      </c>
      <c r="CR13" s="12" t="s">
        <v>128</v>
      </c>
      <c r="CS13" s="12" t="s">
        <v>129</v>
      </c>
      <c r="CT13" s="12" t="s">
        <v>130</v>
      </c>
      <c r="CU13" s="12" t="s">
        <v>131</v>
      </c>
      <c r="CV13" s="12" t="s">
        <v>132</v>
      </c>
      <c r="CW13" s="12" t="s">
        <v>133</v>
      </c>
      <c r="CX13" s="12" t="s">
        <v>133</v>
      </c>
      <c r="CY13" s="12" t="s">
        <v>134</v>
      </c>
      <c r="CZ13" s="12" t="s">
        <v>135</v>
      </c>
      <c r="DA13" s="12" t="s">
        <v>136</v>
      </c>
      <c r="DB13" s="12" t="s">
        <v>137</v>
      </c>
      <c r="DC13" s="12" t="s">
        <v>138</v>
      </c>
      <c r="DD13" s="12" t="s">
        <v>139</v>
      </c>
      <c r="DE13" s="12" t="s">
        <v>140</v>
      </c>
      <c r="DF13" s="12" t="s">
        <v>140</v>
      </c>
      <c r="DG13" s="12" t="s">
        <v>141</v>
      </c>
      <c r="DH13" s="12" t="s">
        <v>142</v>
      </c>
      <c r="DI13" s="12" t="s">
        <v>143</v>
      </c>
      <c r="DJ13" s="12" t="s">
        <v>96</v>
      </c>
      <c r="DK13" s="12" t="s">
        <v>144</v>
      </c>
      <c r="DL13" s="12" t="s">
        <v>145</v>
      </c>
      <c r="DM13" s="12" t="s">
        <v>146</v>
      </c>
      <c r="DN13" s="12" t="s">
        <v>147</v>
      </c>
      <c r="DO13" s="12" t="s">
        <v>148</v>
      </c>
      <c r="DP13" s="12" t="s">
        <v>149</v>
      </c>
      <c r="DQ13" s="12" t="s">
        <v>150</v>
      </c>
      <c r="DR13" s="12" t="s">
        <v>151</v>
      </c>
      <c r="DS13" s="12" t="s">
        <v>152</v>
      </c>
      <c r="DT13" s="12" t="s">
        <v>153</v>
      </c>
      <c r="DU13" s="12" t="s">
        <v>154</v>
      </c>
      <c r="DV13" s="12" t="s">
        <v>155</v>
      </c>
      <c r="DW13" s="12" t="s">
        <v>156</v>
      </c>
      <c r="DX13" s="12" t="s">
        <v>157</v>
      </c>
      <c r="DY13" s="12" t="s">
        <v>118</v>
      </c>
      <c r="DZ13" s="12" t="s">
        <v>158</v>
      </c>
      <c r="EA13" s="12" t="s">
        <v>159</v>
      </c>
      <c r="EB13" s="12" t="s">
        <v>160</v>
      </c>
      <c r="EC13" s="12" t="s">
        <v>161</v>
      </c>
      <c r="ED13" s="12" t="s">
        <v>162</v>
      </c>
      <c r="EE13" s="12" t="s">
        <v>163</v>
      </c>
      <c r="EF13" s="12" t="s">
        <v>164</v>
      </c>
      <c r="EG13" s="12" t="s">
        <v>165</v>
      </c>
      <c r="EH13" s="12" t="s">
        <v>166</v>
      </c>
      <c r="EI13" s="12" t="s">
        <v>167</v>
      </c>
      <c r="EJ13" s="12" t="s">
        <v>168</v>
      </c>
      <c r="EK13" s="12" t="s">
        <v>169</v>
      </c>
      <c r="EL13" s="12" t="s">
        <v>170</v>
      </c>
      <c r="EM13" s="12" t="s">
        <v>171</v>
      </c>
      <c r="EN13" s="12" t="s">
        <v>172</v>
      </c>
      <c r="EO13" s="12" t="s">
        <v>173</v>
      </c>
      <c r="EP13" s="12" t="s">
        <v>174</v>
      </c>
      <c r="EQ13" s="12" t="s">
        <v>175</v>
      </c>
      <c r="ER13" s="12" t="s">
        <v>176</v>
      </c>
      <c r="ES13" s="12" t="s">
        <v>177</v>
      </c>
      <c r="ET13" s="12" t="s">
        <v>178</v>
      </c>
      <c r="EU13" s="12" t="s">
        <v>179</v>
      </c>
      <c r="EV13" s="41"/>
      <c r="EW13" s="41"/>
      <c r="EX13" s="41"/>
      <c r="EY13" s="41"/>
      <c r="EZ13" s="41"/>
      <c r="FA13" s="41"/>
      <c r="FB13" s="41"/>
      <c r="FC13" s="41"/>
    </row>
    <row r="14" spans="2:159" x14ac:dyDescent="0.25">
      <c r="B14" s="35" t="s">
        <v>387</v>
      </c>
      <c r="C14" s="35" t="s">
        <v>217</v>
      </c>
      <c r="D14" s="36">
        <v>195127129</v>
      </c>
      <c r="E14" s="36">
        <v>197946138</v>
      </c>
      <c r="F14" s="37">
        <f t="shared" si="0"/>
        <v>2.8190089999999999</v>
      </c>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12" t="s">
        <v>126</v>
      </c>
      <c r="CQ14" s="12" t="s">
        <v>127</v>
      </c>
      <c r="CR14" s="12" t="s">
        <v>128</v>
      </c>
      <c r="CS14" s="12" t="s">
        <v>129</v>
      </c>
      <c r="CT14" s="12" t="s">
        <v>130</v>
      </c>
      <c r="CU14" s="12" t="s">
        <v>131</v>
      </c>
      <c r="CV14" s="12" t="s">
        <v>132</v>
      </c>
      <c r="CW14" s="12" t="s">
        <v>133</v>
      </c>
      <c r="CX14" s="12" t="s">
        <v>133</v>
      </c>
      <c r="CY14" s="12" t="s">
        <v>134</v>
      </c>
      <c r="CZ14" s="12" t="s">
        <v>135</v>
      </c>
      <c r="DA14" s="12" t="s">
        <v>136</v>
      </c>
      <c r="DB14" s="12" t="s">
        <v>137</v>
      </c>
      <c r="DC14" s="12" t="s">
        <v>138</v>
      </c>
      <c r="DD14" s="12" t="s">
        <v>139</v>
      </c>
      <c r="DE14" s="12" t="s">
        <v>140</v>
      </c>
      <c r="DF14" s="12" t="s">
        <v>140</v>
      </c>
      <c r="DG14" s="12" t="s">
        <v>141</v>
      </c>
      <c r="DH14" s="12" t="s">
        <v>142</v>
      </c>
      <c r="DI14" s="12" t="s">
        <v>143</v>
      </c>
      <c r="DJ14" s="12" t="s">
        <v>96</v>
      </c>
      <c r="DK14" s="12" t="s">
        <v>144</v>
      </c>
      <c r="DL14" s="12" t="s">
        <v>145</v>
      </c>
      <c r="DM14" s="12" t="s">
        <v>146</v>
      </c>
      <c r="DN14" s="12" t="s">
        <v>147</v>
      </c>
      <c r="DO14" s="12" t="s">
        <v>148</v>
      </c>
      <c r="DP14" s="12" t="s">
        <v>149</v>
      </c>
      <c r="DQ14" s="12" t="s">
        <v>150</v>
      </c>
      <c r="DR14" s="12" t="s">
        <v>151</v>
      </c>
      <c r="DS14" s="12" t="s">
        <v>152</v>
      </c>
      <c r="DT14" s="12" t="s">
        <v>153</v>
      </c>
      <c r="DU14" s="12" t="s">
        <v>154</v>
      </c>
      <c r="DV14" s="12" t="s">
        <v>155</v>
      </c>
      <c r="DW14" s="12" t="s">
        <v>156</v>
      </c>
      <c r="DX14" s="12" t="s">
        <v>157</v>
      </c>
      <c r="DY14" s="12" t="s">
        <v>118</v>
      </c>
      <c r="DZ14" s="12" t="s">
        <v>158</v>
      </c>
      <c r="EA14" s="12" t="s">
        <v>159</v>
      </c>
      <c r="EB14" s="12" t="s">
        <v>160</v>
      </c>
      <c r="EC14" s="12" t="s">
        <v>161</v>
      </c>
      <c r="ED14" s="12" t="s">
        <v>162</v>
      </c>
      <c r="EE14" s="12" t="s">
        <v>163</v>
      </c>
      <c r="EF14" s="12" t="s">
        <v>164</v>
      </c>
      <c r="EG14" s="12" t="s">
        <v>165</v>
      </c>
      <c r="EH14" s="12" t="s">
        <v>166</v>
      </c>
      <c r="EI14" s="12" t="s">
        <v>167</v>
      </c>
      <c r="EJ14" s="12" t="s">
        <v>168</v>
      </c>
      <c r="EK14" s="12" t="s">
        <v>169</v>
      </c>
      <c r="EL14" s="12" t="s">
        <v>170</v>
      </c>
      <c r="EM14" s="12" t="s">
        <v>171</v>
      </c>
      <c r="EN14" s="12" t="s">
        <v>172</v>
      </c>
      <c r="EO14" s="12" t="s">
        <v>173</v>
      </c>
      <c r="EP14" s="12" t="s">
        <v>174</v>
      </c>
      <c r="EQ14" s="12" t="s">
        <v>175</v>
      </c>
      <c r="ER14" s="12" t="s">
        <v>176</v>
      </c>
      <c r="ES14" s="12" t="s">
        <v>177</v>
      </c>
      <c r="ET14" s="12" t="s">
        <v>178</v>
      </c>
      <c r="EU14" s="12" t="s">
        <v>179</v>
      </c>
      <c r="EV14" s="12" t="s">
        <v>180</v>
      </c>
      <c r="EW14" s="12" t="s">
        <v>181</v>
      </c>
      <c r="EX14" s="12" t="s">
        <v>182</v>
      </c>
      <c r="EY14" s="12" t="s">
        <v>183</v>
      </c>
      <c r="EZ14" s="12" t="s">
        <v>184</v>
      </c>
      <c r="FA14" s="12" t="s">
        <v>185</v>
      </c>
      <c r="FB14" s="12" t="s">
        <v>186</v>
      </c>
      <c r="FC14" s="12" t="s">
        <v>187</v>
      </c>
    </row>
    <row r="15" spans="2:159" x14ac:dyDescent="0.25">
      <c r="B15" s="35" t="s">
        <v>54</v>
      </c>
      <c r="C15" s="35" t="s">
        <v>217</v>
      </c>
      <c r="D15" s="36">
        <v>195127129</v>
      </c>
      <c r="E15" s="36">
        <v>197840339</v>
      </c>
      <c r="F15" s="37">
        <f t="shared" si="0"/>
        <v>2.7132100000000001</v>
      </c>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12" t="s">
        <v>126</v>
      </c>
      <c r="CQ15" s="12" t="s">
        <v>127</v>
      </c>
      <c r="CR15" s="12" t="s">
        <v>128</v>
      </c>
      <c r="CS15" s="12" t="s">
        <v>129</v>
      </c>
      <c r="CT15" s="12" t="s">
        <v>130</v>
      </c>
      <c r="CU15" s="12" t="s">
        <v>131</v>
      </c>
      <c r="CV15" s="12" t="s">
        <v>132</v>
      </c>
      <c r="CW15" s="12" t="s">
        <v>133</v>
      </c>
      <c r="CX15" s="12" t="s">
        <v>133</v>
      </c>
      <c r="CY15" s="12" t="s">
        <v>134</v>
      </c>
      <c r="CZ15" s="12" t="s">
        <v>135</v>
      </c>
      <c r="DA15" s="12" t="s">
        <v>136</v>
      </c>
      <c r="DB15" s="12" t="s">
        <v>137</v>
      </c>
      <c r="DC15" s="12" t="s">
        <v>138</v>
      </c>
      <c r="DD15" s="12" t="s">
        <v>139</v>
      </c>
      <c r="DE15" s="12" t="s">
        <v>140</v>
      </c>
      <c r="DF15" s="12" t="s">
        <v>140</v>
      </c>
      <c r="DG15" s="12" t="s">
        <v>141</v>
      </c>
      <c r="DH15" s="12" t="s">
        <v>142</v>
      </c>
      <c r="DI15" s="12" t="s">
        <v>143</v>
      </c>
      <c r="DJ15" s="12" t="s">
        <v>96</v>
      </c>
      <c r="DK15" s="12" t="s">
        <v>144</v>
      </c>
      <c r="DL15" s="12" t="s">
        <v>145</v>
      </c>
      <c r="DM15" s="12" t="s">
        <v>146</v>
      </c>
      <c r="DN15" s="12" t="s">
        <v>147</v>
      </c>
      <c r="DO15" s="12" t="s">
        <v>148</v>
      </c>
      <c r="DP15" s="12" t="s">
        <v>149</v>
      </c>
      <c r="DQ15" s="12" t="s">
        <v>150</v>
      </c>
      <c r="DR15" s="12" t="s">
        <v>151</v>
      </c>
      <c r="DS15" s="12" t="s">
        <v>152</v>
      </c>
      <c r="DT15" s="12" t="s">
        <v>153</v>
      </c>
      <c r="DU15" s="12" t="s">
        <v>154</v>
      </c>
      <c r="DV15" s="12" t="s">
        <v>155</v>
      </c>
      <c r="DW15" s="12" t="s">
        <v>156</v>
      </c>
      <c r="DX15" s="12" t="s">
        <v>157</v>
      </c>
      <c r="DY15" s="12" t="s">
        <v>118</v>
      </c>
      <c r="DZ15" s="12" t="s">
        <v>158</v>
      </c>
      <c r="EA15" s="12" t="s">
        <v>159</v>
      </c>
      <c r="EB15" s="12" t="s">
        <v>160</v>
      </c>
      <c r="EC15" s="12" t="s">
        <v>161</v>
      </c>
      <c r="ED15" s="12" t="s">
        <v>162</v>
      </c>
      <c r="EE15" s="12" t="s">
        <v>163</v>
      </c>
      <c r="EF15" s="12" t="s">
        <v>164</v>
      </c>
      <c r="EG15" s="12" t="s">
        <v>165</v>
      </c>
      <c r="EH15" s="12" t="s">
        <v>166</v>
      </c>
      <c r="EI15" s="12" t="s">
        <v>167</v>
      </c>
      <c r="EJ15" s="12" t="s">
        <v>168</v>
      </c>
      <c r="EK15" s="12" t="s">
        <v>169</v>
      </c>
      <c r="EL15" s="12" t="s">
        <v>170</v>
      </c>
      <c r="EM15" s="12" t="s">
        <v>171</v>
      </c>
      <c r="EN15" s="12" t="s">
        <v>172</v>
      </c>
      <c r="EO15" s="12" t="s">
        <v>173</v>
      </c>
      <c r="EP15" s="12" t="s">
        <v>174</v>
      </c>
      <c r="EQ15" s="12" t="s">
        <v>175</v>
      </c>
      <c r="ER15" s="12" t="s">
        <v>176</v>
      </c>
      <c r="ES15" s="12" t="s">
        <v>177</v>
      </c>
      <c r="ET15" s="12" t="s">
        <v>178</v>
      </c>
      <c r="EU15" s="12" t="s">
        <v>179</v>
      </c>
      <c r="EV15" s="41"/>
      <c r="EW15" s="41"/>
      <c r="EX15" s="41"/>
      <c r="EY15" s="41"/>
      <c r="EZ15" s="41"/>
      <c r="FA15" s="41"/>
      <c r="FB15" s="41"/>
      <c r="FC15" s="41"/>
    </row>
    <row r="16" spans="2:159" x14ac:dyDescent="0.25">
      <c r="B16" s="35" t="s">
        <v>52</v>
      </c>
      <c r="C16" s="35" t="s">
        <v>217</v>
      </c>
      <c r="D16" s="36">
        <v>195890533</v>
      </c>
      <c r="E16" s="36">
        <v>197683202</v>
      </c>
      <c r="F16" s="37">
        <f t="shared" si="0"/>
        <v>1.7926690000000001</v>
      </c>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12" t="s">
        <v>143</v>
      </c>
      <c r="DJ16" s="12" t="s">
        <v>96</v>
      </c>
      <c r="DK16" s="12" t="s">
        <v>144</v>
      </c>
      <c r="DL16" s="12" t="s">
        <v>145</v>
      </c>
      <c r="DM16" s="12" t="s">
        <v>146</v>
      </c>
      <c r="DN16" s="12" t="s">
        <v>147</v>
      </c>
      <c r="DO16" s="12" t="s">
        <v>148</v>
      </c>
      <c r="DP16" s="12" t="s">
        <v>149</v>
      </c>
      <c r="DQ16" s="12" t="s">
        <v>150</v>
      </c>
      <c r="DR16" s="12" t="s">
        <v>151</v>
      </c>
      <c r="DS16" s="12" t="s">
        <v>152</v>
      </c>
      <c r="DT16" s="12" t="s">
        <v>153</v>
      </c>
      <c r="DU16" s="12" t="s">
        <v>154</v>
      </c>
      <c r="DV16" s="12" t="s">
        <v>155</v>
      </c>
      <c r="DW16" s="12" t="s">
        <v>156</v>
      </c>
      <c r="DX16" s="12" t="s">
        <v>157</v>
      </c>
      <c r="DY16" s="12" t="s">
        <v>118</v>
      </c>
      <c r="DZ16" s="12" t="s">
        <v>158</v>
      </c>
      <c r="EA16" s="12" t="s">
        <v>159</v>
      </c>
      <c r="EB16" s="12" t="s">
        <v>160</v>
      </c>
      <c r="EC16" s="12" t="s">
        <v>161</v>
      </c>
      <c r="ED16" s="12" t="s">
        <v>162</v>
      </c>
      <c r="EE16" s="12" t="s">
        <v>163</v>
      </c>
      <c r="EF16" s="12" t="s">
        <v>164</v>
      </c>
      <c r="EG16" s="12" t="s">
        <v>165</v>
      </c>
      <c r="EH16" s="12" t="s">
        <v>166</v>
      </c>
      <c r="EI16" s="12" t="s">
        <v>167</v>
      </c>
      <c r="EJ16" s="12" t="s">
        <v>168</v>
      </c>
      <c r="EK16" s="12" t="s">
        <v>169</v>
      </c>
      <c r="EL16" s="12" t="s">
        <v>170</v>
      </c>
      <c r="EM16" s="12" t="s">
        <v>171</v>
      </c>
      <c r="EN16" s="12" t="s">
        <v>172</v>
      </c>
      <c r="EO16" s="12" t="s">
        <v>173</v>
      </c>
      <c r="EP16" s="12" t="s">
        <v>174</v>
      </c>
      <c r="EQ16" s="12" t="s">
        <v>175</v>
      </c>
      <c r="ER16" s="12" t="s">
        <v>176</v>
      </c>
      <c r="ES16" s="41"/>
      <c r="ET16" s="41"/>
      <c r="EU16" s="41"/>
      <c r="EV16" s="41"/>
      <c r="EW16" s="41"/>
      <c r="EX16" s="41"/>
      <c r="EY16" s="41"/>
      <c r="EZ16" s="41"/>
      <c r="FA16" s="41"/>
      <c r="FB16" s="41"/>
      <c r="FC16" s="41"/>
    </row>
    <row r="17" spans="2:159" x14ac:dyDescent="0.25">
      <c r="B17" s="35">
        <v>1047484</v>
      </c>
      <c r="C17" s="35" t="s">
        <v>217</v>
      </c>
      <c r="D17" s="36">
        <v>196081410</v>
      </c>
      <c r="E17" s="36">
        <v>197837190</v>
      </c>
      <c r="F17" s="37">
        <f t="shared" si="0"/>
        <v>1.7557799999999999</v>
      </c>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12" t="s">
        <v>150</v>
      </c>
      <c r="DR17" s="12" t="s">
        <v>151</v>
      </c>
      <c r="DS17" s="12" t="s">
        <v>152</v>
      </c>
      <c r="DT17" s="12" t="s">
        <v>153</v>
      </c>
      <c r="DU17" s="12" t="s">
        <v>154</v>
      </c>
      <c r="DV17" s="12" t="s">
        <v>155</v>
      </c>
      <c r="DW17" s="12" t="s">
        <v>156</v>
      </c>
      <c r="DX17" s="12" t="s">
        <v>157</v>
      </c>
      <c r="DY17" s="12" t="s">
        <v>118</v>
      </c>
      <c r="DZ17" s="12" t="s">
        <v>158</v>
      </c>
      <c r="EA17" s="12" t="s">
        <v>159</v>
      </c>
      <c r="EB17" s="12" t="s">
        <v>160</v>
      </c>
      <c r="EC17" s="12" t="s">
        <v>161</v>
      </c>
      <c r="ED17" s="12" t="s">
        <v>162</v>
      </c>
      <c r="EE17" s="12" t="s">
        <v>163</v>
      </c>
      <c r="EF17" s="12" t="s">
        <v>164</v>
      </c>
      <c r="EG17" s="12" t="s">
        <v>165</v>
      </c>
      <c r="EH17" s="12" t="s">
        <v>166</v>
      </c>
      <c r="EI17" s="12" t="s">
        <v>167</v>
      </c>
      <c r="EJ17" s="12" t="s">
        <v>168</v>
      </c>
      <c r="EK17" s="12" t="s">
        <v>169</v>
      </c>
      <c r="EL17" s="12" t="s">
        <v>170</v>
      </c>
      <c r="EM17" s="12" t="s">
        <v>171</v>
      </c>
      <c r="EN17" s="12" t="s">
        <v>172</v>
      </c>
      <c r="EO17" s="12" t="s">
        <v>173</v>
      </c>
      <c r="EP17" s="12" t="s">
        <v>174</v>
      </c>
      <c r="EQ17" s="12" t="s">
        <v>175</v>
      </c>
      <c r="ER17" s="12" t="s">
        <v>176</v>
      </c>
      <c r="ES17" s="12" t="s">
        <v>177</v>
      </c>
      <c r="ET17" s="12" t="s">
        <v>178</v>
      </c>
      <c r="EU17" s="12" t="s">
        <v>179</v>
      </c>
      <c r="EV17" s="41"/>
      <c r="EW17" s="41"/>
      <c r="EX17" s="41"/>
      <c r="EY17" s="41"/>
      <c r="EZ17" s="41"/>
      <c r="FA17" s="41"/>
      <c r="FB17" s="41"/>
      <c r="FC17" s="41"/>
    </row>
    <row r="18" spans="2:159" x14ac:dyDescent="0.25">
      <c r="B18" s="35">
        <v>1111</v>
      </c>
      <c r="C18" s="35" t="s">
        <v>217</v>
      </c>
      <c r="D18" s="36">
        <v>196659450</v>
      </c>
      <c r="E18" s="36">
        <v>198022430</v>
      </c>
      <c r="F18" s="37">
        <f t="shared" si="0"/>
        <v>1.3629800000000001</v>
      </c>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12" t="s">
        <v>160</v>
      </c>
      <c r="EC18" s="12" t="s">
        <v>161</v>
      </c>
      <c r="ED18" s="12" t="s">
        <v>162</v>
      </c>
      <c r="EE18" s="12" t="s">
        <v>163</v>
      </c>
      <c r="EF18" s="12" t="s">
        <v>164</v>
      </c>
      <c r="EG18" s="12" t="s">
        <v>165</v>
      </c>
      <c r="EH18" s="12" t="s">
        <v>166</v>
      </c>
      <c r="EI18" s="12" t="s">
        <v>167</v>
      </c>
      <c r="EJ18" s="12" t="s">
        <v>168</v>
      </c>
      <c r="EK18" s="12" t="s">
        <v>169</v>
      </c>
      <c r="EL18" s="12" t="s">
        <v>170</v>
      </c>
      <c r="EM18" s="12" t="s">
        <v>171</v>
      </c>
      <c r="EN18" s="12" t="s">
        <v>172</v>
      </c>
      <c r="EO18" s="12" t="s">
        <v>173</v>
      </c>
      <c r="EP18" s="12" t="s">
        <v>174</v>
      </c>
      <c r="EQ18" s="12" t="s">
        <v>175</v>
      </c>
      <c r="ER18" s="12" t="s">
        <v>176</v>
      </c>
      <c r="ES18" s="12" t="s">
        <v>177</v>
      </c>
      <c r="ET18" s="12" t="s">
        <v>178</v>
      </c>
      <c r="EU18" s="12" t="s">
        <v>179</v>
      </c>
      <c r="EV18" s="12" t="s">
        <v>180</v>
      </c>
      <c r="EW18" s="12" t="s">
        <v>181</v>
      </c>
      <c r="EX18" s="12" t="s">
        <v>182</v>
      </c>
      <c r="EY18" s="12" t="s">
        <v>183</v>
      </c>
      <c r="EZ18" s="12" t="s">
        <v>184</v>
      </c>
      <c r="FA18" s="12" t="s">
        <v>185</v>
      </c>
      <c r="FB18" s="12" t="s">
        <v>186</v>
      </c>
      <c r="FC18" s="12" t="s">
        <v>187</v>
      </c>
    </row>
    <row r="19" spans="2:159" ht="18.75" x14ac:dyDescent="0.25">
      <c r="B19" s="35">
        <v>71</v>
      </c>
      <c r="C19" s="35" t="s">
        <v>419</v>
      </c>
      <c r="D19" s="3">
        <v>197236653</v>
      </c>
      <c r="E19" s="3">
        <v>197907735</v>
      </c>
      <c r="F19" s="37">
        <v>0.67100000000000004</v>
      </c>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12" t="s">
        <v>169</v>
      </c>
      <c r="EL19" s="12" t="s">
        <v>170</v>
      </c>
      <c r="EM19" s="12" t="s">
        <v>171</v>
      </c>
      <c r="EN19" s="12" t="s">
        <v>172</v>
      </c>
      <c r="EO19" s="12" t="s">
        <v>173</v>
      </c>
      <c r="EP19" s="12" t="s">
        <v>174</v>
      </c>
      <c r="EQ19" s="12" t="s">
        <v>175</v>
      </c>
      <c r="ER19" s="12" t="s">
        <v>176</v>
      </c>
      <c r="ES19" s="12" t="s">
        <v>177</v>
      </c>
      <c r="ET19" s="12" t="s">
        <v>178</v>
      </c>
      <c r="EU19" s="12" t="s">
        <v>179</v>
      </c>
      <c r="EV19" s="12" t="s">
        <v>180</v>
      </c>
      <c r="EW19" s="41"/>
      <c r="EX19" s="41"/>
      <c r="EY19" s="41"/>
      <c r="EZ19" s="41"/>
      <c r="FA19" s="41"/>
      <c r="FB19" s="41"/>
      <c r="FC19" s="41"/>
    </row>
    <row r="20" spans="2:159" x14ac:dyDescent="0.25">
      <c r="B20" s="35" t="s">
        <v>53</v>
      </c>
      <c r="C20" s="35" t="s">
        <v>217</v>
      </c>
      <c r="D20" s="36">
        <v>197651908</v>
      </c>
      <c r="E20" s="36">
        <v>197837049</v>
      </c>
      <c r="F20" s="37">
        <f>(E20-D20)/1000000</f>
        <v>0.185141</v>
      </c>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12" t="s">
        <v>175</v>
      </c>
      <c r="ER20" s="12" t="s">
        <v>176</v>
      </c>
      <c r="ES20" s="12" t="s">
        <v>177</v>
      </c>
      <c r="ET20" s="12" t="s">
        <v>178</v>
      </c>
      <c r="EU20" s="12" t="s">
        <v>179</v>
      </c>
      <c r="EV20" s="41"/>
      <c r="EW20" s="41"/>
      <c r="EX20" s="41"/>
      <c r="EY20" s="41"/>
      <c r="EZ20" s="41"/>
      <c r="FA20" s="41"/>
      <c r="FB20" s="41"/>
      <c r="FC20" s="41"/>
    </row>
    <row r="21" spans="2:159" x14ac:dyDescent="0.25">
      <c r="B21" s="43" t="s">
        <v>51</v>
      </c>
      <c r="C21" s="35" t="s">
        <v>217</v>
      </c>
      <c r="D21" s="36">
        <v>197615945</v>
      </c>
      <c r="E21" s="36">
        <v>197770591</v>
      </c>
      <c r="F21" s="37">
        <f>(E21-D21)/1000000</f>
        <v>0.15464600000000001</v>
      </c>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1"/>
      <c r="ED21" s="41"/>
      <c r="EE21" s="41"/>
      <c r="EF21" s="41"/>
      <c r="EG21" s="41"/>
      <c r="EH21" s="41"/>
      <c r="EI21" s="41"/>
      <c r="EJ21" s="41"/>
      <c r="EK21" s="41"/>
      <c r="EL21" s="41"/>
      <c r="EM21" s="41"/>
      <c r="EN21" s="41"/>
      <c r="EO21" s="41"/>
      <c r="EP21" s="41"/>
      <c r="EQ21" s="12" t="s">
        <v>175</v>
      </c>
      <c r="ER21" s="12" t="s">
        <v>176</v>
      </c>
      <c r="ES21" s="12" t="s">
        <v>177</v>
      </c>
      <c r="ET21" s="41"/>
      <c r="EU21" s="41"/>
      <c r="EV21" s="41"/>
      <c r="EW21" s="41"/>
      <c r="EX21" s="41"/>
      <c r="EY21" s="41"/>
      <c r="EZ21" s="41"/>
      <c r="FA21" s="41"/>
      <c r="FB21" s="41"/>
      <c r="FC21" s="41"/>
    </row>
    <row r="22" spans="2:159" x14ac:dyDescent="0.25">
      <c r="B22" s="43" t="s">
        <v>50</v>
      </c>
      <c r="C22" s="35" t="s">
        <v>217</v>
      </c>
      <c r="D22" s="3">
        <v>197674279</v>
      </c>
      <c r="E22" s="3">
        <v>197692417</v>
      </c>
      <c r="F22" s="37">
        <f>(E22-D22)/1000000</f>
        <v>1.8138000000000001E-2</v>
      </c>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1"/>
      <c r="DX22" s="41"/>
      <c r="DY22" s="41"/>
      <c r="DZ22" s="41"/>
      <c r="EA22" s="41"/>
      <c r="EB22" s="41"/>
      <c r="EC22" s="41"/>
      <c r="ED22" s="41"/>
      <c r="EE22" s="41"/>
      <c r="EF22" s="41"/>
      <c r="EG22" s="41"/>
      <c r="EH22" s="41"/>
      <c r="EI22" s="41"/>
      <c r="EJ22" s="41"/>
      <c r="EK22" s="41"/>
      <c r="EL22" s="41"/>
      <c r="EM22" s="41"/>
      <c r="EN22" s="41"/>
      <c r="EO22" s="41"/>
      <c r="EP22" s="41"/>
      <c r="EQ22" s="12" t="s">
        <v>175</v>
      </c>
      <c r="ER22" s="12" t="s">
        <v>176</v>
      </c>
      <c r="ES22" s="12" t="s">
        <v>177</v>
      </c>
      <c r="ET22" s="41"/>
      <c r="EU22" s="41"/>
      <c r="EV22" s="41"/>
      <c r="EW22" s="41"/>
      <c r="EX22" s="41"/>
      <c r="EY22" s="41"/>
      <c r="EZ22" s="41"/>
      <c r="FA22" s="41"/>
      <c r="FB22" s="41"/>
      <c r="FC22" s="41"/>
    </row>
    <row r="23" spans="2:159" x14ac:dyDescent="0.25">
      <c r="B23" s="35" t="s">
        <v>386</v>
      </c>
      <c r="C23" s="35" t="s">
        <v>217</v>
      </c>
      <c r="D23" s="3">
        <v>197667264</v>
      </c>
      <c r="E23" s="3">
        <v>197678844</v>
      </c>
      <c r="F23" s="37">
        <f>(E23-D23)/1000000</f>
        <v>1.158E-2</v>
      </c>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c r="EC23" s="41"/>
      <c r="ED23" s="41"/>
      <c r="EE23" s="41"/>
      <c r="EF23" s="41"/>
      <c r="EG23" s="41"/>
      <c r="EH23" s="41"/>
      <c r="EI23" s="41"/>
      <c r="EJ23" s="41"/>
      <c r="EK23" s="41"/>
      <c r="EL23" s="41"/>
      <c r="EM23" s="41"/>
      <c r="EN23" s="41"/>
      <c r="EO23" s="41"/>
      <c r="EP23" s="41"/>
      <c r="EQ23" s="12" t="s">
        <v>175</v>
      </c>
      <c r="ER23" s="12" t="s">
        <v>176</v>
      </c>
      <c r="ES23" s="41"/>
      <c r="ET23" s="41"/>
      <c r="EU23" s="41"/>
      <c r="EV23" s="41"/>
      <c r="EW23" s="41"/>
      <c r="EX23" s="41"/>
      <c r="EY23" s="41"/>
      <c r="EZ23" s="41"/>
      <c r="FA23" s="41"/>
      <c r="FB23" s="41"/>
      <c r="FC23" s="41"/>
    </row>
    <row r="24" spans="2:159" ht="15.75" customHeight="1" x14ac:dyDescent="0.25">
      <c r="B24" s="35" t="s">
        <v>245</v>
      </c>
      <c r="C24" s="35" t="s">
        <v>244</v>
      </c>
      <c r="D24" s="3">
        <v>197677833</v>
      </c>
      <c r="E24" s="3">
        <v>197682650</v>
      </c>
      <c r="F24" s="37">
        <v>4.8170000000000001E-3</v>
      </c>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12" t="s">
        <v>175</v>
      </c>
      <c r="ER24" s="12" t="s">
        <v>176</v>
      </c>
      <c r="ES24" s="41"/>
      <c r="ET24" s="41"/>
      <c r="EU24" s="41"/>
      <c r="EV24" s="41"/>
      <c r="EW24" s="41"/>
      <c r="EX24" s="41"/>
      <c r="EY24" s="41"/>
      <c r="EZ24" s="41"/>
      <c r="FA24" s="41"/>
      <c r="FB24" s="41"/>
      <c r="FC24" s="41"/>
    </row>
    <row r="25" spans="2:159" ht="18.75" x14ac:dyDescent="0.25">
      <c r="B25" s="44" t="s">
        <v>420</v>
      </c>
      <c r="C25" s="44" t="s">
        <v>404</v>
      </c>
      <c r="D25" s="45">
        <v>195756054</v>
      </c>
      <c r="E25" s="45">
        <v>197344665</v>
      </c>
      <c r="F25" s="46">
        <f>(E25-D25)/1000000</f>
        <v>1.588611</v>
      </c>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t="s">
        <v>141</v>
      </c>
      <c r="DH25" s="47" t="s">
        <v>142</v>
      </c>
      <c r="DI25" s="47" t="s">
        <v>143</v>
      </c>
      <c r="DJ25" s="47" t="s">
        <v>96</v>
      </c>
      <c r="DK25" s="47" t="s">
        <v>144</v>
      </c>
      <c r="DL25" s="47" t="s">
        <v>145</v>
      </c>
      <c r="DM25" s="47" t="s">
        <v>146</v>
      </c>
      <c r="DN25" s="47" t="s">
        <v>147</v>
      </c>
      <c r="DO25" s="47" t="s">
        <v>148</v>
      </c>
      <c r="DP25" s="47" t="s">
        <v>149</v>
      </c>
      <c r="DQ25" s="47" t="s">
        <v>150</v>
      </c>
      <c r="DR25" s="47" t="s">
        <v>151</v>
      </c>
      <c r="DS25" s="47" t="s">
        <v>152</v>
      </c>
      <c r="DT25" s="47" t="s">
        <v>153</v>
      </c>
      <c r="DU25" s="47" t="s">
        <v>154</v>
      </c>
      <c r="DV25" s="47" t="s">
        <v>155</v>
      </c>
      <c r="DW25" s="47" t="s">
        <v>156</v>
      </c>
      <c r="DX25" s="47" t="s">
        <v>157</v>
      </c>
      <c r="DY25" s="47" t="s">
        <v>118</v>
      </c>
      <c r="DZ25" s="47" t="s">
        <v>158</v>
      </c>
      <c r="EA25" s="47" t="s">
        <v>159</v>
      </c>
      <c r="EB25" s="47" t="s">
        <v>160</v>
      </c>
      <c r="EC25" s="47" t="s">
        <v>161</v>
      </c>
      <c r="ED25" s="47" t="s">
        <v>162</v>
      </c>
      <c r="EE25" s="47" t="s">
        <v>163</v>
      </c>
      <c r="EF25" s="47" t="s">
        <v>164</v>
      </c>
      <c r="EG25" s="47" t="s">
        <v>165</v>
      </c>
      <c r="EH25" s="47" t="s">
        <v>166</v>
      </c>
      <c r="EI25" s="47" t="s">
        <v>167</v>
      </c>
      <c r="EJ25" s="47" t="s">
        <v>168</v>
      </c>
      <c r="EK25" s="47" t="s">
        <v>169</v>
      </c>
      <c r="EL25" s="47" t="s">
        <v>170</v>
      </c>
      <c r="EM25" s="47"/>
      <c r="EN25" s="47"/>
      <c r="EO25" s="47"/>
      <c r="EP25" s="47"/>
      <c r="EQ25" s="47"/>
      <c r="ER25" s="47"/>
      <c r="ES25" s="47"/>
      <c r="ET25" s="47"/>
      <c r="EU25" s="47"/>
      <c r="EV25" s="47"/>
      <c r="EW25" s="47"/>
      <c r="EX25" s="47"/>
      <c r="EY25" s="47"/>
      <c r="EZ25" s="47"/>
      <c r="FA25" s="47"/>
      <c r="FB25" s="47"/>
      <c r="FC25" s="47"/>
    </row>
    <row r="26" spans="2:159" x14ac:dyDescent="0.25">
      <c r="B26" s="25" t="s">
        <v>407</v>
      </c>
      <c r="C26" s="27"/>
      <c r="D26" s="27"/>
      <c r="E26" s="27"/>
      <c r="F26" s="27"/>
      <c r="G26" s="27"/>
      <c r="H26" s="27"/>
      <c r="I26" s="27"/>
      <c r="K26" s="26"/>
    </row>
    <row r="27" spans="2:159" x14ac:dyDescent="0.25">
      <c r="B27" s="27" t="s">
        <v>403</v>
      </c>
      <c r="C27" s="27"/>
      <c r="D27" s="27"/>
      <c r="E27" s="27"/>
      <c r="F27" s="27"/>
      <c r="G27" s="27"/>
      <c r="H27" s="27"/>
      <c r="I27" s="27"/>
      <c r="K27" s="26"/>
    </row>
    <row r="28" spans="2:159" ht="18.75" x14ac:dyDescent="0.25">
      <c r="B28" s="27" t="s">
        <v>421</v>
      </c>
      <c r="C28" s="25"/>
      <c r="D28" s="25"/>
      <c r="E28" s="25"/>
      <c r="F28" s="25"/>
      <c r="G28" s="25"/>
      <c r="H28" s="25"/>
      <c r="I28" s="25"/>
      <c r="K28" s="48"/>
    </row>
    <row r="29" spans="2:159" ht="18.75" x14ac:dyDescent="0.25">
      <c r="B29" s="27" t="s">
        <v>422</v>
      </c>
      <c r="C29" s="27"/>
      <c r="D29" s="27"/>
      <c r="E29" s="27"/>
      <c r="H29" s="27"/>
      <c r="I29" s="27"/>
    </row>
    <row r="30" spans="2:159" x14ac:dyDescent="0.25">
      <c r="B30" s="27" t="s">
        <v>352</v>
      </c>
      <c r="C30" s="27"/>
      <c r="D30" s="27"/>
      <c r="E30" s="27"/>
      <c r="F30" s="27"/>
      <c r="G30" s="27"/>
      <c r="H30" s="27"/>
      <c r="I30" s="27"/>
    </row>
    <row r="31" spans="2:159" x14ac:dyDescent="0.25">
      <c r="B31" s="9" t="s">
        <v>398</v>
      </c>
      <c r="C31" s="49"/>
      <c r="D31" s="49"/>
      <c r="E31" s="49"/>
      <c r="F31" s="49"/>
      <c r="G31" s="49"/>
      <c r="H31" s="49"/>
      <c r="I31" s="49"/>
      <c r="J31" s="49"/>
    </row>
  </sheetData>
  <mergeCells count="2">
    <mergeCell ref="G2:FC2"/>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88041-4268-42E4-A645-B82609319049}">
  <dimension ref="B1:D11"/>
  <sheetViews>
    <sheetView workbookViewId="0">
      <selection activeCell="B10" sqref="B10:B11"/>
    </sheetView>
  </sheetViews>
  <sheetFormatPr defaultColWidth="9.140625" defaultRowHeight="15.75" x14ac:dyDescent="0.25"/>
  <cols>
    <col min="1" max="1" width="9.140625" style="1"/>
    <col min="2" max="2" width="35.85546875" style="1" customWidth="1"/>
    <col min="3" max="3" width="12" style="1" bestFit="1" customWidth="1"/>
    <col min="4" max="4" width="18.28515625" style="1" bestFit="1" customWidth="1"/>
    <col min="5" max="5" width="9.140625" style="1"/>
    <col min="6" max="6" width="19.85546875" style="1" customWidth="1"/>
    <col min="7" max="8" width="9.140625" style="1"/>
    <col min="9" max="9" width="11.28515625" style="1" customWidth="1"/>
    <col min="10" max="16384" width="9.140625" style="1"/>
  </cols>
  <sheetData>
    <row r="1" spans="2:4" x14ac:dyDescent="0.25">
      <c r="B1" s="57" t="s">
        <v>444</v>
      </c>
    </row>
    <row r="2" spans="2:4" ht="31.5" x14ac:dyDescent="0.25">
      <c r="B2" s="2" t="s">
        <v>312</v>
      </c>
      <c r="C2" s="2" t="s">
        <v>426</v>
      </c>
      <c r="D2" s="2" t="s">
        <v>313</v>
      </c>
    </row>
    <row r="3" spans="2:4" x14ac:dyDescent="0.25">
      <c r="B3" s="3" t="s">
        <v>12</v>
      </c>
      <c r="C3" s="3">
        <v>10</v>
      </c>
      <c r="D3" s="4">
        <v>0.29411764705882354</v>
      </c>
    </row>
    <row r="4" spans="2:4" x14ac:dyDescent="0.25">
      <c r="B4" s="3" t="s">
        <v>36</v>
      </c>
      <c r="C4" s="3">
        <v>3</v>
      </c>
      <c r="D4" s="4">
        <v>8.8235294117647065E-2</v>
      </c>
    </row>
    <row r="5" spans="2:4" x14ac:dyDescent="0.25">
      <c r="B5" s="3" t="s">
        <v>20</v>
      </c>
      <c r="C5" s="3">
        <v>2</v>
      </c>
      <c r="D5" s="4">
        <v>5.8823529411764705E-2</v>
      </c>
    </row>
    <row r="6" spans="2:4" x14ac:dyDescent="0.25">
      <c r="B6" s="3" t="s">
        <v>314</v>
      </c>
      <c r="C6" s="3">
        <v>2</v>
      </c>
      <c r="D6" s="4">
        <v>5.8823529411764705E-2</v>
      </c>
    </row>
    <row r="7" spans="2:4" x14ac:dyDescent="0.25">
      <c r="B7" s="3" t="s">
        <v>310</v>
      </c>
      <c r="C7" s="3">
        <v>2</v>
      </c>
      <c r="D7" s="4">
        <v>5.8823529411764705E-2</v>
      </c>
    </row>
    <row r="8" spans="2:4" x14ac:dyDescent="0.25">
      <c r="B8" s="3" t="s">
        <v>315</v>
      </c>
      <c r="C8" s="3">
        <v>19</v>
      </c>
      <c r="D8" s="4">
        <v>0.55882352941176472</v>
      </c>
    </row>
    <row r="10" spans="2:4" x14ac:dyDescent="0.25">
      <c r="B10" s="5" t="s">
        <v>436</v>
      </c>
    </row>
    <row r="11" spans="2:4" x14ac:dyDescent="0.25">
      <c r="B11" s="1" t="s">
        <v>405</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7100C7699C73A498CB057F667D9CD99" ma:contentTypeVersion="15" ma:contentTypeDescription="Create a new document." ma:contentTypeScope="" ma:versionID="531667d88625c461da5ae2c3934efe3a">
  <xsd:schema xmlns:xsd="http://www.w3.org/2001/XMLSchema" xmlns:xs="http://www.w3.org/2001/XMLSchema" xmlns:p="http://schemas.microsoft.com/office/2006/metadata/properties" xmlns:ns1="http://schemas.microsoft.com/sharepoint/v3" xmlns:ns3="589fc4a7-9825-4918-b2d3-6237c872ffbf" xmlns:ns4="0b516ab0-04e4-4c88-99cd-523706b96b1a" targetNamespace="http://schemas.microsoft.com/office/2006/metadata/properties" ma:root="true" ma:fieldsID="d722123a05019667468788e3af41960f" ns1:_="" ns3:_="" ns4:_="">
    <xsd:import namespace="http://schemas.microsoft.com/sharepoint/v3"/>
    <xsd:import namespace="589fc4a7-9825-4918-b2d3-6237c872ffbf"/>
    <xsd:import namespace="0b516ab0-04e4-4c88-99cd-523706b96b1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ServiceLocation" minOccurs="0"/>
                <xsd:element ref="ns1:_ip_UnifiedCompliancePolicyProperties" minOccurs="0"/>
                <xsd:element ref="ns1:_ip_UnifiedCompliancePolicyUIAc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9fc4a7-9825-4918-b2d3-6237c872ffb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516ab0-04e4-4c88-99cd-523706b96b1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7150939A-E34B-4CED-BA4F-14AF2AE059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89fc4a7-9825-4918-b2d3-6237c872ffbf"/>
    <ds:schemaRef ds:uri="0b516ab0-04e4-4c88-99cd-523706b96b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952AE1-18A5-4C27-9A3E-F884FBF24BD8}">
  <ds:schemaRefs>
    <ds:schemaRef ds:uri="http://schemas.microsoft.com/sharepoint/v3/contenttype/forms"/>
  </ds:schemaRefs>
</ds:datastoreItem>
</file>

<file path=customXml/itemProps3.xml><?xml version="1.0" encoding="utf-8"?>
<ds:datastoreItem xmlns:ds="http://schemas.openxmlformats.org/officeDocument/2006/customXml" ds:itemID="{44380DB8-03E7-429A-B090-B6B71278BFBA}">
  <ds:schemaRefs>
    <ds:schemaRef ds:uri="http://schemas.microsoft.com/sharepoint/v3"/>
    <ds:schemaRef ds:uri="http://purl.org/dc/terms/"/>
    <ds:schemaRef ds:uri="http://schemas.openxmlformats.org/package/2006/metadata/core-properties"/>
    <ds:schemaRef ds:uri="http://schemas.microsoft.com/office/2006/documentManagement/types"/>
    <ds:schemaRef ds:uri="http://purl.org/dc/dcmitype/"/>
    <ds:schemaRef ds:uri="http://purl.org/dc/elements/1.1/"/>
    <ds:schemaRef ds:uri="http://schemas.microsoft.com/office/2006/metadata/properties"/>
    <ds:schemaRef ds:uri="http://schemas.microsoft.com/office/infopath/2007/PartnerControls"/>
    <ds:schemaRef ds:uri="0b516ab0-04e4-4c88-99cd-523706b96b1a"/>
    <ds:schemaRef ds:uri="589fc4a7-9825-4918-b2d3-6237c872ffb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supp_table_1</vt:lpstr>
      <vt:lpstr>supp_table_2</vt:lpstr>
      <vt:lpstr>supp_table_3</vt:lpstr>
      <vt:lpstr>supp_table_4</vt:lpstr>
      <vt:lpstr>supp_table_5</vt:lpstr>
      <vt:lpstr>supp_table_6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Gianferante, Matthew (NIH/NCI) [E]</dc:creator>
  <cp:lastModifiedBy>Gianferante, Matthew (NIH/NCI) [E]</cp:lastModifiedBy>
  <cp:lastPrinted>2019-10-28T17:14:29Z</cp:lastPrinted>
  <dcterms:created xsi:type="dcterms:W3CDTF">2019-06-07T12:32:52Z</dcterms:created>
  <dcterms:modified xsi:type="dcterms:W3CDTF">2020-03-12T15:05:34Z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0x01010027100C7699C73A498CB057F667D9CD99</vt:lpwstr>
  </property>
</Properties>
</file>