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Lipidomics\5. Projects\5.19 Bibi\Manuscripts\BDUC_Paper\Supporting Information\"/>
    </mc:Choice>
  </mc:AlternateContent>
  <xr:revisionPtr revIDLastSave="0" documentId="13_ncr:1_{485C83C9-078C-41E7-9063-4125D73F944D}" xr6:coauthVersionLast="36" xr6:coauthVersionMax="36" xr10:uidLastSave="{00000000-0000-0000-0000-000000000000}"/>
  <bookViews>
    <workbookView xWindow="0" yWindow="0" windowWidth="28800" windowHeight="12225" xr2:uid="{6CF8F407-A0CB-4621-9A20-F88F63AA77CE}"/>
  </bookViews>
  <sheets>
    <sheet name="Table 1" sheetId="3" r:id="rId1"/>
    <sheet name="Table 2" sheetId="4" r:id="rId2"/>
    <sheet name="Table 3" sheetId="1" r:id="rId3"/>
    <sheet name="Table 4" sheetId="2" r:id="rId4"/>
  </sheets>
  <externalReferences>
    <externalReference r:id="rId5"/>
  </externalReferences>
  <definedNames>
    <definedName name="_Autoimmune">[1]NamedRange!$C$2:$C$14</definedName>
    <definedName name="_ControlBronch">[1]NamedRange!$F$2:$F$16</definedName>
    <definedName name="_ControlHealthy">[1]NamedRange!$E$2:$E$18</definedName>
    <definedName name="_FARSB">[1]NamedRange!$H$2</definedName>
    <definedName name="_xlnm._FilterDatabase" localSheetId="2" hidden="1">'Table 3'!$C$5:$K$5</definedName>
    <definedName name="_GMCSFRa">[1]NamedRange!$A$2:$A$4</definedName>
    <definedName name="_MARS">[1]NamedRange!$B$2:$B$14</definedName>
    <definedName name="_NPC2">[1]NamedRange!$G$2</definedName>
    <definedName name="_PAPsekCML">[1]NamedRange!$D$2:$D$3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2" l="1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V76" i="2"/>
  <c r="W76" i="2"/>
  <c r="V77" i="2"/>
  <c r="W77" i="2"/>
  <c r="V78" i="2"/>
  <c r="W78" i="2"/>
  <c r="V79" i="2"/>
  <c r="W79" i="2"/>
  <c r="V80" i="2"/>
  <c r="W80" i="2"/>
  <c r="V81" i="2"/>
  <c r="W81" i="2"/>
  <c r="V82" i="2"/>
  <c r="W82" i="2"/>
  <c r="V83" i="2"/>
  <c r="W83" i="2"/>
  <c r="V84" i="2"/>
  <c r="W84" i="2"/>
  <c r="V85" i="2"/>
  <c r="W85" i="2"/>
  <c r="V86" i="2"/>
  <c r="W86" i="2"/>
  <c r="V87" i="2"/>
  <c r="W87" i="2"/>
  <c r="V88" i="2"/>
  <c r="W88" i="2"/>
  <c r="V89" i="2"/>
  <c r="W89" i="2"/>
  <c r="V90" i="2"/>
  <c r="W90" i="2"/>
  <c r="V91" i="2"/>
  <c r="W91" i="2"/>
  <c r="V92" i="2"/>
  <c r="W92" i="2"/>
  <c r="V93" i="2"/>
  <c r="W93" i="2"/>
  <c r="V94" i="2"/>
  <c r="W94" i="2"/>
  <c r="V95" i="2"/>
  <c r="W95" i="2"/>
  <c r="V96" i="2"/>
  <c r="W96" i="2"/>
  <c r="V97" i="2"/>
  <c r="W97" i="2"/>
  <c r="V98" i="2"/>
  <c r="W98" i="2"/>
  <c r="V99" i="2"/>
  <c r="W99" i="2"/>
  <c r="V100" i="2"/>
  <c r="W100" i="2"/>
  <c r="V101" i="2"/>
  <c r="W101" i="2"/>
  <c r="V102" i="2"/>
  <c r="W102" i="2"/>
  <c r="V103" i="2"/>
  <c r="W103" i="2"/>
  <c r="V104" i="2"/>
  <c r="W104" i="2"/>
  <c r="V105" i="2"/>
  <c r="W105" i="2"/>
  <c r="V106" i="2"/>
  <c r="W106" i="2"/>
  <c r="V107" i="2"/>
  <c r="W107" i="2"/>
  <c r="V108" i="2"/>
  <c r="W108" i="2"/>
  <c r="V109" i="2"/>
  <c r="W109" i="2"/>
  <c r="V110" i="2"/>
  <c r="W110" i="2"/>
  <c r="V111" i="2"/>
  <c r="W111" i="2"/>
  <c r="V112" i="2"/>
  <c r="W112" i="2"/>
  <c r="V113" i="2"/>
  <c r="W113" i="2"/>
  <c r="V114" i="2"/>
  <c r="W114" i="2"/>
  <c r="V115" i="2"/>
  <c r="W115" i="2"/>
  <c r="V116" i="2"/>
  <c r="W116" i="2"/>
  <c r="V117" i="2"/>
  <c r="W117" i="2"/>
  <c r="V118" i="2"/>
  <c r="W118" i="2"/>
  <c r="V119" i="2"/>
  <c r="W119" i="2"/>
  <c r="V120" i="2"/>
  <c r="W120" i="2"/>
  <c r="V121" i="2"/>
  <c r="W121" i="2"/>
  <c r="V122" i="2"/>
  <c r="W122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W7" i="2"/>
  <c r="V7" i="2"/>
  <c r="K7" i="2"/>
  <c r="J7" i="2"/>
  <c r="W6" i="2"/>
  <c r="V6" i="2"/>
  <c r="K6" i="2"/>
  <c r="J6" i="2"/>
  <c r="BR8" i="1"/>
  <c r="BS8" i="1"/>
  <c r="BR9" i="1"/>
  <c r="BS9" i="1"/>
  <c r="BR10" i="1"/>
  <c r="BS10" i="1"/>
  <c r="BR11" i="1"/>
  <c r="BS11" i="1"/>
  <c r="BR12" i="1"/>
  <c r="BS12" i="1"/>
  <c r="BR13" i="1"/>
  <c r="BS13" i="1"/>
  <c r="BR14" i="1"/>
  <c r="BS14" i="1"/>
  <c r="BR15" i="1"/>
  <c r="BS15" i="1"/>
  <c r="BR16" i="1"/>
  <c r="BS16" i="1"/>
  <c r="BR17" i="1"/>
  <c r="BS17" i="1"/>
  <c r="BR18" i="1"/>
  <c r="BS18" i="1"/>
  <c r="BR19" i="1"/>
  <c r="BS19" i="1"/>
  <c r="BR20" i="1"/>
  <c r="BS20" i="1"/>
  <c r="BR21" i="1"/>
  <c r="BS21" i="1"/>
  <c r="BR22" i="1"/>
  <c r="BS22" i="1"/>
  <c r="BR23" i="1"/>
  <c r="BS23" i="1"/>
  <c r="BR24" i="1"/>
  <c r="BS24" i="1"/>
  <c r="BR25" i="1"/>
  <c r="BS25" i="1"/>
  <c r="BR26" i="1"/>
  <c r="BS26" i="1"/>
  <c r="BR27" i="1"/>
  <c r="BS27" i="1"/>
  <c r="BR28" i="1"/>
  <c r="BS28" i="1"/>
  <c r="BR29" i="1"/>
  <c r="BS29" i="1"/>
  <c r="BR30" i="1"/>
  <c r="BS30" i="1"/>
  <c r="BR31" i="1"/>
  <c r="BS31" i="1"/>
  <c r="BR32" i="1"/>
  <c r="BS32" i="1"/>
  <c r="BR33" i="1"/>
  <c r="BS33" i="1"/>
  <c r="BR34" i="1"/>
  <c r="BS34" i="1"/>
  <c r="BR35" i="1"/>
  <c r="BS35" i="1"/>
  <c r="BR36" i="1"/>
  <c r="BS36" i="1"/>
  <c r="BR37" i="1"/>
  <c r="BS37" i="1"/>
  <c r="BR38" i="1"/>
  <c r="BS38" i="1"/>
  <c r="BR39" i="1"/>
  <c r="BS39" i="1"/>
  <c r="BR40" i="1"/>
  <c r="BS40" i="1"/>
  <c r="BR41" i="1"/>
  <c r="BS41" i="1"/>
  <c r="BR42" i="1"/>
  <c r="BS42" i="1"/>
  <c r="BR43" i="1"/>
  <c r="BS43" i="1"/>
  <c r="BR44" i="1"/>
  <c r="BS44" i="1"/>
  <c r="BR45" i="1"/>
  <c r="BS45" i="1"/>
  <c r="BR46" i="1"/>
  <c r="BS46" i="1"/>
  <c r="BR47" i="1"/>
  <c r="BS47" i="1"/>
  <c r="AT8" i="1"/>
  <c r="AU8" i="1"/>
  <c r="AT9" i="1"/>
  <c r="AU9" i="1"/>
  <c r="AT10" i="1"/>
  <c r="AU10" i="1"/>
  <c r="AT11" i="1"/>
  <c r="AU11" i="1"/>
  <c r="AT12" i="1"/>
  <c r="AU12" i="1"/>
  <c r="AT13" i="1"/>
  <c r="AU13" i="1"/>
  <c r="AT14" i="1"/>
  <c r="AU14" i="1"/>
  <c r="AT15" i="1"/>
  <c r="AU15" i="1"/>
  <c r="AT16" i="1"/>
  <c r="AU16" i="1"/>
  <c r="AT17" i="1"/>
  <c r="AU17" i="1"/>
  <c r="AT18" i="1"/>
  <c r="AU18" i="1"/>
  <c r="AT19" i="1"/>
  <c r="AU19" i="1"/>
  <c r="AT20" i="1"/>
  <c r="AU20" i="1"/>
  <c r="AT21" i="1"/>
  <c r="AU21" i="1"/>
  <c r="AT22" i="1"/>
  <c r="AU22" i="1"/>
  <c r="AT23" i="1"/>
  <c r="AU23" i="1"/>
  <c r="AT24" i="1"/>
  <c r="AU24" i="1"/>
  <c r="AT25" i="1"/>
  <c r="AU25" i="1"/>
  <c r="AT26" i="1"/>
  <c r="AU26" i="1"/>
  <c r="AT27" i="1"/>
  <c r="AU27" i="1"/>
  <c r="AT28" i="1"/>
  <c r="AU28" i="1"/>
  <c r="AT29" i="1"/>
  <c r="AU29" i="1"/>
  <c r="AT30" i="1"/>
  <c r="AU30" i="1"/>
  <c r="AT31" i="1"/>
  <c r="AU31" i="1"/>
  <c r="AT32" i="1"/>
  <c r="AU32" i="1"/>
  <c r="AT33" i="1"/>
  <c r="AU33" i="1"/>
  <c r="AT34" i="1"/>
  <c r="AU34" i="1"/>
  <c r="AT35" i="1"/>
  <c r="AU35" i="1"/>
  <c r="AT36" i="1"/>
  <c r="AU36" i="1"/>
  <c r="AT37" i="1"/>
  <c r="AU37" i="1"/>
  <c r="AT38" i="1"/>
  <c r="AU38" i="1"/>
  <c r="AT39" i="1"/>
  <c r="AU39" i="1"/>
  <c r="AT40" i="1"/>
  <c r="AU40" i="1"/>
  <c r="AT41" i="1"/>
  <c r="AU41" i="1"/>
  <c r="AT42" i="1"/>
  <c r="AU42" i="1"/>
  <c r="AT43" i="1"/>
  <c r="AU43" i="1"/>
  <c r="AT44" i="1"/>
  <c r="AU44" i="1"/>
  <c r="AT45" i="1"/>
  <c r="AU45" i="1"/>
  <c r="AT46" i="1"/>
  <c r="AU46" i="1"/>
  <c r="AT47" i="1"/>
  <c r="AU47" i="1"/>
  <c r="AT48" i="1"/>
  <c r="AU48" i="1"/>
  <c r="AT49" i="1"/>
  <c r="AU49" i="1"/>
  <c r="AT50" i="1"/>
  <c r="AU50" i="1"/>
  <c r="AT51" i="1"/>
  <c r="AU51" i="1"/>
  <c r="AT52" i="1"/>
  <c r="AU52" i="1"/>
  <c r="AT53" i="1"/>
  <c r="AU53" i="1"/>
  <c r="AT54" i="1"/>
  <c r="AU54" i="1"/>
  <c r="AT55" i="1"/>
  <c r="AU55" i="1"/>
  <c r="AT56" i="1"/>
  <c r="AU56" i="1"/>
  <c r="AT57" i="1"/>
  <c r="AU57" i="1"/>
  <c r="AT58" i="1"/>
  <c r="AU58" i="1"/>
  <c r="AT59" i="1"/>
  <c r="AU59" i="1"/>
  <c r="AT60" i="1"/>
  <c r="AU60" i="1"/>
  <c r="AT61" i="1"/>
  <c r="AU61" i="1"/>
  <c r="AT62" i="1"/>
  <c r="AU62" i="1"/>
  <c r="AT63" i="1"/>
  <c r="AU63" i="1"/>
  <c r="BF8" i="1"/>
  <c r="BG8" i="1"/>
  <c r="BF9" i="1"/>
  <c r="BG9" i="1"/>
  <c r="BF10" i="1"/>
  <c r="BG10" i="1"/>
  <c r="BF11" i="1"/>
  <c r="BG11" i="1"/>
  <c r="BF12" i="1"/>
  <c r="BG12" i="1"/>
  <c r="BF13" i="1"/>
  <c r="BG13" i="1"/>
  <c r="BF14" i="1"/>
  <c r="BG14" i="1"/>
  <c r="BF15" i="1"/>
  <c r="BG15" i="1"/>
  <c r="BF16" i="1"/>
  <c r="BG16" i="1"/>
  <c r="BF17" i="1"/>
  <c r="BG17" i="1"/>
  <c r="BF18" i="1"/>
  <c r="BG18" i="1"/>
  <c r="BF19" i="1"/>
  <c r="BG19" i="1"/>
  <c r="BF20" i="1"/>
  <c r="BG20" i="1"/>
  <c r="BF21" i="1"/>
  <c r="BG21" i="1"/>
  <c r="BF22" i="1"/>
  <c r="BG22" i="1"/>
  <c r="BF23" i="1"/>
  <c r="BG23" i="1"/>
  <c r="BF24" i="1"/>
  <c r="BG24" i="1"/>
  <c r="BS7" i="1" l="1"/>
  <c r="BR7" i="1"/>
  <c r="BS6" i="1"/>
  <c r="BR6" i="1"/>
  <c r="BG7" i="1"/>
  <c r="BF7" i="1"/>
  <c r="BG6" i="1"/>
  <c r="BF6" i="1"/>
  <c r="AU7" i="1"/>
  <c r="AT7" i="1"/>
  <c r="AU6" i="1"/>
  <c r="AT6" i="1"/>
  <c r="AH8" i="1"/>
  <c r="AI8" i="1"/>
  <c r="AH9" i="1"/>
  <c r="AI9" i="1"/>
  <c r="AH10" i="1"/>
  <c r="AI10" i="1"/>
  <c r="AH11" i="1"/>
  <c r="AI11" i="1"/>
  <c r="AH12" i="1"/>
  <c r="AI12" i="1"/>
  <c r="AH13" i="1"/>
  <c r="AI13" i="1"/>
  <c r="AH14" i="1"/>
  <c r="AI14" i="1"/>
  <c r="AH15" i="1"/>
  <c r="AI15" i="1"/>
  <c r="AH16" i="1"/>
  <c r="AI16" i="1"/>
  <c r="AH17" i="1"/>
  <c r="AI17" i="1"/>
  <c r="AH18" i="1"/>
  <c r="AI18" i="1"/>
  <c r="AH19" i="1"/>
  <c r="AI19" i="1"/>
  <c r="AH20" i="1"/>
  <c r="AI20" i="1"/>
  <c r="AH21" i="1"/>
  <c r="AI21" i="1"/>
  <c r="AH22" i="1"/>
  <c r="AI22" i="1"/>
  <c r="AH23" i="1"/>
  <c r="AI23" i="1"/>
  <c r="AH24" i="1"/>
  <c r="AI24" i="1"/>
  <c r="AH25" i="1"/>
  <c r="AI25" i="1"/>
  <c r="AH26" i="1"/>
  <c r="AI26" i="1"/>
  <c r="AH27" i="1"/>
  <c r="AI27" i="1"/>
  <c r="AH28" i="1"/>
  <c r="AI28" i="1"/>
  <c r="AH29" i="1"/>
  <c r="AI29" i="1"/>
  <c r="AH30" i="1"/>
  <c r="AI30" i="1"/>
  <c r="AH31" i="1"/>
  <c r="AI31" i="1"/>
  <c r="AH32" i="1"/>
  <c r="AI32" i="1"/>
  <c r="AH33" i="1"/>
  <c r="AI33" i="1"/>
  <c r="AH34" i="1"/>
  <c r="AI34" i="1"/>
  <c r="AH35" i="1"/>
  <c r="AI35" i="1"/>
  <c r="AH36" i="1"/>
  <c r="AI36" i="1"/>
  <c r="AH37" i="1"/>
  <c r="AI37" i="1"/>
  <c r="AH38" i="1"/>
  <c r="AI38" i="1"/>
  <c r="AH39" i="1"/>
  <c r="AI39" i="1"/>
  <c r="AH40" i="1"/>
  <c r="AI40" i="1"/>
  <c r="AH41" i="1"/>
  <c r="AI41" i="1"/>
  <c r="AH42" i="1"/>
  <c r="AI42" i="1"/>
  <c r="AH43" i="1"/>
  <c r="AI43" i="1"/>
  <c r="AH44" i="1"/>
  <c r="AI44" i="1"/>
  <c r="AH45" i="1"/>
  <c r="AI45" i="1"/>
  <c r="AH46" i="1"/>
  <c r="AI46" i="1"/>
  <c r="AH47" i="1"/>
  <c r="AI47" i="1"/>
  <c r="AH48" i="1"/>
  <c r="AI48" i="1"/>
  <c r="AH49" i="1"/>
  <c r="AI49" i="1"/>
  <c r="AI7" i="1"/>
  <c r="AH7" i="1"/>
  <c r="AI6" i="1"/>
  <c r="AH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W6" i="1"/>
  <c r="V6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6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</calcChain>
</file>

<file path=xl/sharedStrings.xml><?xml version="1.0" encoding="utf-8"?>
<sst xmlns="http://schemas.openxmlformats.org/spreadsheetml/2006/main" count="1575" uniqueCount="349">
  <si>
    <t>LPI 18:0</t>
  </si>
  <si>
    <t>LPI</t>
  </si>
  <si>
    <t>Glycerophospholipid</t>
  </si>
  <si>
    <t>LPI 18:1</t>
  </si>
  <si>
    <t>LPE 18:0</t>
  </si>
  <si>
    <t>LPE</t>
  </si>
  <si>
    <t>PA 16:0_20:4</t>
  </si>
  <si>
    <t>PA</t>
  </si>
  <si>
    <t>LPE 16:0</t>
  </si>
  <si>
    <t>PA 16:0_16:0</t>
  </si>
  <si>
    <t>DG 18:0_20:4</t>
  </si>
  <si>
    <t>DG</t>
  </si>
  <si>
    <t>Glycerolipid</t>
  </si>
  <si>
    <t>PA 16:0_18:1</t>
  </si>
  <si>
    <t>LPE 18:1</t>
  </si>
  <si>
    <t>PA 16:0_18:2</t>
  </si>
  <si>
    <t>PA 16:0_18:0</t>
  </si>
  <si>
    <t>PA 18:1_20:4</t>
  </si>
  <si>
    <t>PA 18:0_20:4</t>
  </si>
  <si>
    <t>LPC 18:1</t>
  </si>
  <si>
    <t>LPC</t>
  </si>
  <si>
    <t>PI 18:0_20:4</t>
  </si>
  <si>
    <t>PI</t>
  </si>
  <si>
    <t>PI 19:0_20:4</t>
  </si>
  <si>
    <t>PI 18:1_20:4</t>
  </si>
  <si>
    <t>PI 20:1_20:4</t>
  </si>
  <si>
    <t>LipidSpecies</t>
  </si>
  <si>
    <t>LipidClass</t>
  </si>
  <si>
    <t>LipidCategory</t>
  </si>
  <si>
    <t>SD</t>
  </si>
  <si>
    <t>log2FC</t>
  </si>
  <si>
    <t>p-value</t>
  </si>
  <si>
    <t>basal</t>
  </si>
  <si>
    <t xml:space="preserve">Mean </t>
  </si>
  <si>
    <t>Regulation</t>
  </si>
  <si>
    <t>TRAP6</t>
  </si>
  <si>
    <t>Fatty acyl</t>
  </si>
  <si>
    <t>Sterol lipid</t>
  </si>
  <si>
    <t>CAR</t>
  </si>
  <si>
    <t>LPA</t>
  </si>
  <si>
    <t>LPG</t>
  </si>
  <si>
    <t>SE</t>
  </si>
  <si>
    <t>TG</t>
  </si>
  <si>
    <t>CAR 18:1</t>
  </si>
  <si>
    <t>CAR 18:2</t>
  </si>
  <si>
    <t>LPA 18:2</t>
  </si>
  <si>
    <t>LPC 14:0</t>
  </si>
  <si>
    <t>LPC 17:0</t>
  </si>
  <si>
    <t>LPC 20:0</t>
  </si>
  <si>
    <t>LPE 17:0</t>
  </si>
  <si>
    <t>LPE 20:0</t>
  </si>
  <si>
    <t>LPE 20:1</t>
  </si>
  <si>
    <t>LPE 20:2</t>
  </si>
  <si>
    <t>LPG 22:6</t>
  </si>
  <si>
    <t>PI 16:0_20:4</t>
  </si>
  <si>
    <t>SE 27:1/15:0</t>
  </si>
  <si>
    <t>TG 51:3</t>
  </si>
  <si>
    <t>Student's t-test</t>
  </si>
  <si>
    <t>significance</t>
  </si>
  <si>
    <t>HEALTHY CONTROLS</t>
  </si>
  <si>
    <t>PATIENT 2</t>
  </si>
  <si>
    <t>Sphingolipid</t>
  </si>
  <si>
    <t>CL</t>
  </si>
  <si>
    <t>LCL</t>
  </si>
  <si>
    <t>PC</t>
  </si>
  <si>
    <t>PE</t>
  </si>
  <si>
    <t>PG</t>
  </si>
  <si>
    <t>PS</t>
  </si>
  <si>
    <t>SM</t>
  </si>
  <si>
    <t>CAR 14:0</t>
  </si>
  <si>
    <t>CAR 16:0</t>
  </si>
  <si>
    <t>CL 54:11</t>
  </si>
  <si>
    <t>CL 70:7</t>
  </si>
  <si>
    <t>CL 72:9</t>
  </si>
  <si>
    <t>CL 74:10</t>
  </si>
  <si>
    <t>CL 77:8</t>
  </si>
  <si>
    <t>DG 16:0_16:0</t>
  </si>
  <si>
    <t>LCL 45:7</t>
  </si>
  <si>
    <t>LPC 16:1</t>
  </si>
  <si>
    <t>LPC 20:4</t>
  </si>
  <si>
    <t>LPG 18:0</t>
  </si>
  <si>
    <t>LPI 20:4</t>
  </si>
  <si>
    <t>PA 16:1_18:0</t>
  </si>
  <si>
    <t>PA 18:1_18:1</t>
  </si>
  <si>
    <t>PC 16:0_20:5</t>
  </si>
  <si>
    <t>PC 18:1_20:1</t>
  </si>
  <si>
    <t>PC 18:2_18:1</t>
  </si>
  <si>
    <t>PE 16:1_16:0</t>
  </si>
  <si>
    <t>PE 17:0_18:1</t>
  </si>
  <si>
    <t>PE 18:1_20:0</t>
  </si>
  <si>
    <t>PE 18:1_22:6</t>
  </si>
  <si>
    <t>PE 18:2_22:6</t>
  </si>
  <si>
    <t>PG 16:0_18:2</t>
  </si>
  <si>
    <t>PG 16:0_20:4</t>
  </si>
  <si>
    <t>PG 16:1_18:1</t>
  </si>
  <si>
    <t>PG 16:1_18:2</t>
  </si>
  <si>
    <t>PG 16:1_20:3</t>
  </si>
  <si>
    <t>PG 18:1_18:2</t>
  </si>
  <si>
    <t>PG 18:1_20:5</t>
  </si>
  <si>
    <t>PG 18:1_22:5</t>
  </si>
  <si>
    <t>PS 18:1_22:1</t>
  </si>
  <si>
    <t>PS 18:2_22:1</t>
  </si>
  <si>
    <t>PS 20:3_20:3</t>
  </si>
  <si>
    <t>SM 34:2;O2</t>
  </si>
  <si>
    <t>SM 40:0;O2</t>
  </si>
  <si>
    <t>PATIENT 3</t>
  </si>
  <si>
    <t>CL 74:8</t>
  </si>
  <si>
    <t>LCL 66:0</t>
  </si>
  <si>
    <t>LPE 20:3</t>
  </si>
  <si>
    <t>LPE 22:4</t>
  </si>
  <si>
    <t>LPE 22:5</t>
  </si>
  <si>
    <t>LPE 22:6</t>
  </si>
  <si>
    <t>LPI 16:0</t>
  </si>
  <si>
    <t>PA 18:0_20:5</t>
  </si>
  <si>
    <t>PC 16:1_18:0</t>
  </si>
  <si>
    <t>PC 18:1_18:1</t>
  </si>
  <si>
    <t>PC 18:1_22:6</t>
  </si>
  <si>
    <t>PC 18:2_20:0</t>
  </si>
  <si>
    <t>PE 16:0_18:3</t>
  </si>
  <si>
    <t>PE 18:1_22:4</t>
  </si>
  <si>
    <t>PG 18:1_22:6</t>
  </si>
  <si>
    <t>PI 18:0_18:0</t>
  </si>
  <si>
    <t>PS 18:1_21:0</t>
  </si>
  <si>
    <t>PS 18:1_24:0</t>
  </si>
  <si>
    <t>SM 34:1;O2</t>
  </si>
  <si>
    <t>SM 36:2;O2</t>
  </si>
  <si>
    <t>SM 42:1;O2</t>
  </si>
  <si>
    <t>TG 44:2</t>
  </si>
  <si>
    <t>TG 50:0</t>
  </si>
  <si>
    <t>TG 50:2</t>
  </si>
  <si>
    <t>TG 52:0</t>
  </si>
  <si>
    <t>TG 52:1</t>
  </si>
  <si>
    <t>PATIENT 6</t>
  </si>
  <si>
    <t>PATIENT 43</t>
  </si>
  <si>
    <t>PATIENT 46</t>
  </si>
  <si>
    <t>CAR 18:0</t>
  </si>
  <si>
    <t>LPC 16:0</t>
  </si>
  <si>
    <t>LPC 24:0</t>
  </si>
  <si>
    <t>PC 16:1_18:2</t>
  </si>
  <si>
    <t>PC 18:1_20:4</t>
  </si>
  <si>
    <t>PC 18:2_22:4</t>
  </si>
  <si>
    <t>PC 20:4_20:2</t>
  </si>
  <si>
    <t>PI 18:2_18:2</t>
  </si>
  <si>
    <t>PS 20:4_22:0</t>
  </si>
  <si>
    <t>TG 42:2</t>
  </si>
  <si>
    <t>TG 56:1</t>
  </si>
  <si>
    <t>TG 60:2</t>
  </si>
  <si>
    <t>PEO</t>
  </si>
  <si>
    <t>CAR 16:1</t>
  </si>
  <si>
    <t>CL 74:9</t>
  </si>
  <si>
    <t>DG 16:0_18:1</t>
  </si>
  <si>
    <t>LPC 18:0</t>
  </si>
  <si>
    <t>PA 17:0_20:4</t>
  </si>
  <si>
    <t>PA 18:0_20:3</t>
  </si>
  <si>
    <t>PE 18:2_22:5</t>
  </si>
  <si>
    <t>PE 20:1_20:1</t>
  </si>
  <si>
    <t>PE 20:2_22:4</t>
  </si>
  <si>
    <t>PE 20:3_22:4</t>
  </si>
  <si>
    <t>PE 20:4_20:3</t>
  </si>
  <si>
    <t>PE 20:4_20:4</t>
  </si>
  <si>
    <t>PE 20:4_22:4</t>
  </si>
  <si>
    <t>PE O-16:1/20:3</t>
  </si>
  <si>
    <t>PE O-16:1/22:5</t>
  </si>
  <si>
    <t>PE O-18:1/20:5</t>
  </si>
  <si>
    <t>PG 16:0_18:0</t>
  </si>
  <si>
    <t>PI 16:0_18:1</t>
  </si>
  <si>
    <t>PI 18:0_18:1</t>
  </si>
  <si>
    <t>PS 17:0_20:3</t>
  </si>
  <si>
    <t>PS 18:1_19:1</t>
  </si>
  <si>
    <t>PS 18:1_20:0</t>
  </si>
  <si>
    <t>PS 18:1_20:1</t>
  </si>
  <si>
    <t>PS 18:1_20:4</t>
  </si>
  <si>
    <t>PS 18:2_20:0</t>
  </si>
  <si>
    <t>SM 40:2;O2</t>
  </si>
  <si>
    <t>SM 42:2;O2</t>
  </si>
  <si>
    <t>TG 52:2</t>
  </si>
  <si>
    <t>TG 52:4</t>
  </si>
  <si>
    <t>TG 54:4</t>
  </si>
  <si>
    <t>TG 54:6</t>
  </si>
  <si>
    <t>TG 56:4</t>
  </si>
  <si>
    <t>TG 58:2</t>
  </si>
  <si>
    <t>PCO</t>
  </si>
  <si>
    <t>DG 16:0_18:0</t>
  </si>
  <si>
    <t>LCL 57:7</t>
  </si>
  <si>
    <t>LPC 20:1</t>
  </si>
  <si>
    <t>LPC 20:3</t>
  </si>
  <si>
    <t>LPE 16:1</t>
  </si>
  <si>
    <t>LPE 20:4</t>
  </si>
  <si>
    <t>LPG 20:4</t>
  </si>
  <si>
    <t>PC O-18:0/20:4</t>
  </si>
  <si>
    <t>PE O-17:1/22:5</t>
  </si>
  <si>
    <t>PG 16:0_22:4</t>
  </si>
  <si>
    <t>PS 16:1_18:0</t>
  </si>
  <si>
    <t>PS 18:0_22:3</t>
  </si>
  <si>
    <t>SE 27:1/14:0</t>
  </si>
  <si>
    <t>SM 44:2;O2</t>
  </si>
  <si>
    <t>TG 48:2</t>
  </si>
  <si>
    <t>TG 48:3</t>
  </si>
  <si>
    <t>TG 58:4</t>
  </si>
  <si>
    <t>PATIENTS</t>
  </si>
  <si>
    <t>BASAL</t>
  </si>
  <si>
    <t>STIMULATED</t>
  </si>
  <si>
    <t>CL 70:6</t>
  </si>
  <si>
    <t>LPE 22:3</t>
  </si>
  <si>
    <t>LPG 18:1</t>
  </si>
  <si>
    <t>PA 18:0_22:6</t>
  </si>
  <si>
    <t>PA 20:4_20:2</t>
  </si>
  <si>
    <t>PC 16:0_17:1</t>
  </si>
  <si>
    <t>PC 16:1_20:4</t>
  </si>
  <si>
    <t>PC 17:0_18:1</t>
  </si>
  <si>
    <t>PC 18:0_20:2</t>
  </si>
  <si>
    <t>PC 18:0_22:4</t>
  </si>
  <si>
    <t>PC 18:0_22:5</t>
  </si>
  <si>
    <t>PC 18:1_20:2</t>
  </si>
  <si>
    <t>PC 18:1_22:4</t>
  </si>
  <si>
    <t>PC 20:4_20:0</t>
  </si>
  <si>
    <t>PE 16:0_22:6</t>
  </si>
  <si>
    <t>PE 17:0_22:4</t>
  </si>
  <si>
    <t>PE 17:1_22:3</t>
  </si>
  <si>
    <t>PE 18:0_22:4</t>
  </si>
  <si>
    <t>PE 20:1_22:4</t>
  </si>
  <si>
    <t>PE 20:1_22:6</t>
  </si>
  <si>
    <t>PE O-16:1/22:3</t>
  </si>
  <si>
    <t>PE O-16:1/22:6</t>
  </si>
  <si>
    <t>PE O-17:1/22:6</t>
  </si>
  <si>
    <t>PE O-18:1/22:4</t>
  </si>
  <si>
    <t>PE O-18:1/22:6</t>
  </si>
  <si>
    <t>PE O-18:1/24:5</t>
  </si>
  <si>
    <t>PE O-18:2/22:4</t>
  </si>
  <si>
    <t>PE O-18:2/22:6</t>
  </si>
  <si>
    <t>PE O-20:1/22:4</t>
  </si>
  <si>
    <t>PE O-20:1/22:5</t>
  </si>
  <si>
    <t>PE O-20:1/22:6</t>
  </si>
  <si>
    <t>PG 18:0_18:0</t>
  </si>
  <si>
    <t>PG 18:0_20:4</t>
  </si>
  <si>
    <t>PG 18:0_22:4</t>
  </si>
  <si>
    <t>PI 18:0_22:5</t>
  </si>
  <si>
    <t>PS 16:0_18:1</t>
  </si>
  <si>
    <t>PS 17:1_18:0</t>
  </si>
  <si>
    <t>PS 18:0_19:1</t>
  </si>
  <si>
    <t>PS 18:0_22:4</t>
  </si>
  <si>
    <t>PS 18:0_22:5</t>
  </si>
  <si>
    <t>PS 18:0_22:6</t>
  </si>
  <si>
    <t>PS 18:1_22:6</t>
  </si>
  <si>
    <t>PS 18:2_22:4</t>
  </si>
  <si>
    <t>TG 50:3</t>
  </si>
  <si>
    <t>TG 51:2</t>
  </si>
  <si>
    <t>TG 52:3</t>
  </si>
  <si>
    <t>TG 52:5</t>
  </si>
  <si>
    <t>TG 53:3</t>
  </si>
  <si>
    <t>TG 54:0</t>
  </si>
  <si>
    <t>TG 54:7</t>
  </si>
  <si>
    <t>TG 56:0</t>
  </si>
  <si>
    <t>TG 56:2</t>
  </si>
  <si>
    <t>TG 56:5</t>
  </si>
  <si>
    <t>TG 56:6</t>
  </si>
  <si>
    <t>TG 56:7</t>
  </si>
  <si>
    <t>TG 56:8</t>
  </si>
  <si>
    <t>TG 58:3</t>
  </si>
  <si>
    <t>TG 58:6</t>
  </si>
  <si>
    <t>TG 58:7</t>
  </si>
  <si>
    <t>TG 58:8</t>
  </si>
  <si>
    <t>TG 58:9</t>
  </si>
  <si>
    <t>TG 60:10</t>
  </si>
  <si>
    <t>LPE 22:1</t>
  </si>
  <si>
    <t>PA 18:2_18:1</t>
  </si>
  <si>
    <t>PA 22:6_22:6</t>
  </si>
  <si>
    <t>PC 16:0_18:1</t>
  </si>
  <si>
    <t>PC 18:2_22:5</t>
  </si>
  <si>
    <t>PC O-18:0/16:0</t>
  </si>
  <si>
    <t>PC O-18:1/16:1</t>
  </si>
  <si>
    <t>PE 16:0_18:0</t>
  </si>
  <si>
    <t>PE 16:0_18:2</t>
  </si>
  <si>
    <t>PE 18:2_18:0</t>
  </si>
  <si>
    <t>PE O-16:1/18:1</t>
  </si>
  <si>
    <t>PI 16:0_18:0</t>
  </si>
  <si>
    <t>PS 18:1_22:4</t>
  </si>
  <si>
    <t>PS 18:1_24:1</t>
  </si>
  <si>
    <t>SM 32:1;O2</t>
  </si>
  <si>
    <t>TG 50:4</t>
  </si>
  <si>
    <t>CAR 14:1</t>
  </si>
  <si>
    <t>CL 62:11</t>
  </si>
  <si>
    <t>CL 64:11</t>
  </si>
  <si>
    <t>LCL 57:2</t>
  </si>
  <si>
    <t>LCL 64:11</t>
  </si>
  <si>
    <t>LPA 18:1</t>
  </si>
  <si>
    <t>LPG 16:0</t>
  </si>
  <si>
    <t>PE 16:1_18:2</t>
  </si>
  <si>
    <t>PE 18:0_20:1</t>
  </si>
  <si>
    <t>PE O-16:1/22:4</t>
  </si>
  <si>
    <t>PE O-17:1/22:4</t>
  </si>
  <si>
    <t>PE O-18:1/16:1</t>
  </si>
  <si>
    <t>PG 18:0_22:5</t>
  </si>
  <si>
    <t>PG 18:1_22:4</t>
  </si>
  <si>
    <t>PG 20:3_20:3</t>
  </si>
  <si>
    <t>PG 20:3_20:4</t>
  </si>
  <si>
    <t>PG 20:3_22:4</t>
  </si>
  <si>
    <t>PI 16:0_20:0</t>
  </si>
  <si>
    <t>TG 52:6</t>
  </si>
  <si>
    <t>TG 53:2</t>
  </si>
  <si>
    <t>TG 58:1</t>
  </si>
  <si>
    <t>TG 60:4</t>
  </si>
  <si>
    <t>INCLUSION CRITERIA</t>
  </si>
  <si>
    <t>EXCLUSION CRITERIA</t>
  </si>
  <si>
    <t>Activated partial thromboplastin time (aPTT), seconds</t>
  </si>
  <si>
    <t>Prothrombin time (PT), %</t>
  </si>
  <si>
    <t>Fibrinogen-Clauss, mg/dL</t>
  </si>
  <si>
    <t>Factor VIII activity, %</t>
  </si>
  <si>
    <t>Factor IX activity, %</t>
  </si>
  <si>
    <t>Factor XIII activity, %</t>
  </si>
  <si>
    <t>Factor V activity in patients with PT&lt;75% and aPTT&gt;41 seconds</t>
  </si>
  <si>
    <t>Factor VII activity in patients with PT &lt; 75%</t>
  </si>
  <si>
    <t>Factor XI activity in patients with aPTT &gt; 41 seconds</t>
  </si>
  <si>
    <t>Factor II activity in patients with aPTT &gt; 41 seconds</t>
  </si>
  <si>
    <t>Factor X activity in patients with aPTT &gt; 41 seconds</t>
  </si>
  <si>
    <t>Von Willebrand factor antigen (VWF:Ag).I U/dL</t>
  </si>
  <si>
    <t>Von Willebrand factor ristocetin cofactor activity (VWF:RCo). IU/dL</t>
  </si>
  <si>
    <t>Von Willebrand factor activity (VWF:GP1bM). IU/dL. since 07/2015</t>
  </si>
  <si>
    <t xml:space="preserve">VWF:RCo (or VWF:GPIbM)/ VWF:Ag ratio with &lt;0.7 as cutoff for type 2 </t>
  </si>
  <si>
    <t>Von Willebrand factor collagen-binding assay (VWF:CB). IU/dL. since 07/2015</t>
  </si>
  <si>
    <t>VWF multimeric analysis if VWF:RCo (or VWF:GPIbM)/ VWF:Ag ratio &lt;0.7</t>
  </si>
  <si>
    <t>Parameters of light transmission aggregometry (Born)</t>
  </si>
  <si>
    <t>ADP (5 µM), %</t>
  </si>
  <si>
    <t xml:space="preserve">Arachidonic acid (1.6 mM), % </t>
  </si>
  <si>
    <t xml:space="preserve">Collagen (10 µg/ml), %  </t>
  </si>
  <si>
    <t xml:space="preserve">Epinephrine (5.5 µM), %  </t>
  </si>
  <si>
    <t xml:space="preserve">Ristocetin 1.2 mg/ml), %  </t>
  </si>
  <si>
    <t xml:space="preserve">Ristocetin (0.6 mg/ml), %  </t>
  </si>
  <si>
    <t>GLOBAL COAGULATION AND COAGULATION FACTOR TESTS</t>
  </si>
  <si>
    <t xml:space="preserve">VON WILLEBRAND DIAGNOSTIC </t>
  </si>
  <si>
    <t>PLATELET FUNCTION TESTS</t>
  </si>
  <si>
    <t xml:space="preserve">Aged ≥ 16 years </t>
  </si>
  <si>
    <t xml:space="preserve">Referred to the hemostasis outpatient clinic </t>
  </si>
  <si>
    <t>Mild-to-moderate bleeding tendency</t>
  </si>
  <si>
    <t>No diagnosis of a bleeding disorder</t>
  </si>
  <si>
    <t>Surgery or delivery within the last six weeks</t>
  </si>
  <si>
    <t>Bacterial infection within the last two weeks</t>
  </si>
  <si>
    <t xml:space="preserve">Active malignancy </t>
  </si>
  <si>
    <t xml:space="preserve">Pregnancy </t>
  </si>
  <si>
    <r>
      <t>Thrombocytopenia (&lt;100 x10</t>
    </r>
    <r>
      <rPr>
        <vertAlign val="super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 xml:space="preserve">/L). </t>
    </r>
  </si>
  <si>
    <t xml:space="preserve">Intake of anticoagulants/antiplatelet-/anti-inflammatory or antifibrinolytic drugs (last 5-10 days) </t>
  </si>
  <si>
    <t>Current acute phase reaction</t>
  </si>
  <si>
    <t xml:space="preserve">Continuous anticoagulant and/or antiplatelet therapy </t>
  </si>
  <si>
    <t xml:space="preserve">Impaired liver function (prothrombin time &lt;75 % of normal due to deficiency in vitamin K-dependent clotting factors) </t>
  </si>
  <si>
    <r>
      <t>Impaired kidney function (GFR &lt;60 mL/min/1.73 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) </t>
    </r>
  </si>
  <si>
    <r>
      <rPr>
        <b/>
        <sz val="12"/>
        <color theme="1"/>
        <rFont val="Calibri"/>
        <family val="2"/>
        <scheme val="minor"/>
      </rPr>
      <t>Supplemental Table 4:</t>
    </r>
    <r>
      <rPr>
        <sz val="12"/>
        <color theme="1"/>
        <rFont val="Calibri"/>
        <family val="2"/>
        <scheme val="minor"/>
      </rPr>
      <t xml:space="preserve"> LipidSpecies regulated in basal vs basal or TRAP6 vs TRAP6 stimulated human platelets from healthy controls compared to all PFD patients. Concentrations are in mol% of the sample. Samples were compared using Student's t-test (p ≤ 0.05 (*), p ≤ 0.01 (**), p ≤ 0.001 (***)</t>
    </r>
  </si>
  <si>
    <r>
      <rPr>
        <b/>
        <sz val="12"/>
        <color theme="1"/>
        <rFont val="Calibri"/>
        <family val="2"/>
        <scheme val="minor"/>
      </rPr>
      <t>Supplemental Table 3:</t>
    </r>
    <r>
      <rPr>
        <sz val="12"/>
        <color theme="1"/>
        <rFont val="Calibri"/>
        <family val="2"/>
        <scheme val="minor"/>
      </rPr>
      <t xml:space="preserve"> LipidSpecies regulated in TRAP6 stimulated human platelets from healthy controls and individual PFD patients. Concentrations are in mol% of the sample. Samples were compared using Student's t-test (p ≤ 0.05 (*), p ≤ 0.01 (**), p ≤ 0.001 (***)</t>
    </r>
  </si>
  <si>
    <r>
      <rPr>
        <b/>
        <sz val="12"/>
        <color theme="1"/>
        <rFont val="Calibri"/>
        <family val="2"/>
        <scheme val="minor"/>
      </rPr>
      <t>Supplemental Table 2:</t>
    </r>
    <r>
      <rPr>
        <sz val="12"/>
        <color theme="1"/>
        <rFont val="Calibri"/>
        <family val="2"/>
        <scheme val="minor"/>
      </rPr>
      <t xml:space="preserve"> Laboratory tests performed at study inclusion</t>
    </r>
  </si>
  <si>
    <r>
      <rPr>
        <b/>
        <sz val="12"/>
        <color theme="1"/>
        <rFont val="Calibri"/>
        <family val="2"/>
        <scheme val="minor"/>
      </rPr>
      <t>Supplemental Table 1:</t>
    </r>
    <r>
      <rPr>
        <sz val="12"/>
        <color theme="1"/>
        <rFont val="Calibri"/>
        <family val="2"/>
        <scheme val="minor"/>
      </rPr>
      <t xml:space="preserve"> Inclusion and exclusion criteria of the VIBB study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</si>
</sst>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2" fillId="0" borderId="0" xfId="0" applyFont="1" applyAlignment="1"/>
    <xf numFmtId="164" fontId="0" fillId="0" borderId="0" xfId="0" applyNumberForma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Alignment="1"/>
    <xf numFmtId="1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/>
    <xf numFmtId="0" fontId="0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5"/>
    </xf>
    <xf numFmtId="0" fontId="5" fillId="0" borderId="0" xfId="0" applyFont="1" applyBorder="1" applyAlignment="1">
      <alignment horizontal="left" vertical="center" wrapText="1" indent="5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2">
    <cellStyle name="Normal" xfId="0" builtinId="0"/>
    <cellStyle name="Normal 4" xfId="1" xr:uid="{185F9039-69C8-4FE4-87B3-822DCB414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30.21.54\Data%20Store%201\8_Alexander_Wenger\12_DigiOMICS\Publications\Data\37\griese_supplemental_table_e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dRange"/>
      <sheetName val="Abrev."/>
      <sheetName val="Chol (%)"/>
      <sheetName val="Chol (nmol_ml)"/>
      <sheetName val="PC (%)"/>
      <sheetName val="PC (nmol_ml)"/>
      <sheetName val="LPC (%)"/>
      <sheetName val="LPC (nmol_ml)"/>
      <sheetName val="PG (%)"/>
      <sheetName val="PG (nmol_ml)"/>
      <sheetName val="PI (%)"/>
      <sheetName val="PI (nmol_ml)"/>
      <sheetName val="PE (%)"/>
      <sheetName val="PE (nmol_ml)"/>
      <sheetName val="Plasm (%)"/>
      <sheetName val="Plasm (nmol_ml)"/>
      <sheetName val="PS (%)"/>
      <sheetName val="PS (nmol_ml)"/>
      <sheetName val="SPM (%)"/>
      <sheetName val="SPM (nmol_ml)"/>
      <sheetName val="Cer (%)"/>
      <sheetName val="Cer (nmol_ml)"/>
      <sheetName val="Tabelle1"/>
    </sheetNames>
    <sheetDataSet>
      <sheetData sheetId="0">
        <row r="2">
          <cell r="A2" t="str">
            <v>P01</v>
          </cell>
          <cell r="B2" t="str">
            <v>P04</v>
          </cell>
          <cell r="C2" t="str">
            <v>P17</v>
          </cell>
          <cell r="D2" t="str">
            <v>P30</v>
          </cell>
          <cell r="E2" t="str">
            <v>P32</v>
          </cell>
          <cell r="F2" t="str">
            <v>P49</v>
          </cell>
          <cell r="G2" t="str">
            <v>P65</v>
          </cell>
          <cell r="H2" t="str">
            <v>P64</v>
          </cell>
        </row>
        <row r="3">
          <cell r="A3" t="str">
            <v>P02</v>
          </cell>
          <cell r="B3" t="str">
            <v>P05</v>
          </cell>
          <cell r="C3" t="str">
            <v>P18</v>
          </cell>
          <cell r="D3" t="str">
            <v>P31</v>
          </cell>
          <cell r="E3" t="str">
            <v>P33</v>
          </cell>
          <cell r="F3" t="str">
            <v>P50</v>
          </cell>
        </row>
        <row r="4">
          <cell r="A4" t="str">
            <v>P03</v>
          </cell>
          <cell r="B4" t="str">
            <v>P06</v>
          </cell>
          <cell r="C4" t="str">
            <v>P19</v>
          </cell>
          <cell r="E4" t="str">
            <v>P34</v>
          </cell>
          <cell r="F4" t="str">
            <v>P51</v>
          </cell>
        </row>
        <row r="5">
          <cell r="B5" t="str">
            <v>P07</v>
          </cell>
          <cell r="C5" t="str">
            <v>P20</v>
          </cell>
          <cell r="E5" t="str">
            <v>P35</v>
          </cell>
          <cell r="F5" t="str">
            <v>P52</v>
          </cell>
        </row>
        <row r="6">
          <cell r="B6" t="str">
            <v>P08</v>
          </cell>
          <cell r="C6" t="str">
            <v>P21</v>
          </cell>
          <cell r="E6" t="str">
            <v>P36</v>
          </cell>
          <cell r="F6" t="str">
            <v>P53</v>
          </cell>
        </row>
        <row r="7">
          <cell r="B7" t="str">
            <v>P09</v>
          </cell>
          <cell r="C7" t="str">
            <v>P22</v>
          </cell>
          <cell r="E7" t="str">
            <v>P37</v>
          </cell>
          <cell r="F7" t="str">
            <v>P54</v>
          </cell>
        </row>
        <row r="8">
          <cell r="B8" t="str">
            <v>P10</v>
          </cell>
          <cell r="C8" t="str">
            <v>P23</v>
          </cell>
          <cell r="E8" t="str">
            <v>P38</v>
          </cell>
          <cell r="F8" t="str">
            <v>P55</v>
          </cell>
        </row>
        <row r="9">
          <cell r="B9" t="str">
            <v>P11</v>
          </cell>
          <cell r="C9" t="str">
            <v>P24</v>
          </cell>
          <cell r="E9" t="str">
            <v>P39</v>
          </cell>
          <cell r="F9" t="str">
            <v>P56</v>
          </cell>
        </row>
        <row r="10">
          <cell r="B10" t="str">
            <v>P12</v>
          </cell>
          <cell r="C10" t="str">
            <v>P25</v>
          </cell>
          <cell r="E10" t="str">
            <v>P40</v>
          </cell>
          <cell r="F10" t="str">
            <v>P57</v>
          </cell>
        </row>
        <row r="11">
          <cell r="B11" t="str">
            <v>P13</v>
          </cell>
          <cell r="C11" t="str">
            <v>P26</v>
          </cell>
          <cell r="E11" t="str">
            <v>P41</v>
          </cell>
          <cell r="F11" t="str">
            <v>P58</v>
          </cell>
        </row>
        <row r="12">
          <cell r="B12" t="str">
            <v>P14</v>
          </cell>
          <cell r="C12" t="str">
            <v>P27</v>
          </cell>
          <cell r="E12" t="str">
            <v>P42</v>
          </cell>
          <cell r="F12" t="str">
            <v>P59</v>
          </cell>
        </row>
        <row r="13">
          <cell r="B13" t="str">
            <v>P15</v>
          </cell>
          <cell r="C13" t="str">
            <v>P28</v>
          </cell>
          <cell r="E13" t="str">
            <v>P43</v>
          </cell>
          <cell r="F13" t="str">
            <v>P60</v>
          </cell>
        </row>
        <row r="14">
          <cell r="B14" t="str">
            <v>P16</v>
          </cell>
          <cell r="C14" t="str">
            <v>P29</v>
          </cell>
          <cell r="E14" t="str">
            <v>P44</v>
          </cell>
          <cell r="F14" t="str">
            <v>P61</v>
          </cell>
        </row>
        <row r="15">
          <cell r="E15" t="str">
            <v>P45</v>
          </cell>
          <cell r="F15" t="str">
            <v>P62</v>
          </cell>
        </row>
        <row r="16">
          <cell r="E16" t="str">
            <v>P46</v>
          </cell>
          <cell r="F16" t="str">
            <v>P63</v>
          </cell>
        </row>
        <row r="17">
          <cell r="E17" t="str">
            <v>P47</v>
          </cell>
        </row>
        <row r="18">
          <cell r="E18" t="str">
            <v>P48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6E41-256D-447F-9B42-A05D9E96D9E2}">
  <dimension ref="A1:C17"/>
  <sheetViews>
    <sheetView tabSelected="1" workbookViewId="0">
      <selection activeCell="A15" sqref="A15"/>
    </sheetView>
  </sheetViews>
  <sheetFormatPr defaultRowHeight="15" x14ac:dyDescent="0.25"/>
  <cols>
    <col min="1" max="2" width="53" customWidth="1"/>
  </cols>
  <sheetData>
    <row r="1" spans="1:3" ht="15.75" x14ac:dyDescent="0.25">
      <c r="A1" s="5" t="s">
        <v>348</v>
      </c>
    </row>
    <row r="3" spans="1:3" x14ac:dyDescent="0.25">
      <c r="A3" s="17" t="s">
        <v>302</v>
      </c>
      <c r="B3" s="17" t="s">
        <v>303</v>
      </c>
      <c r="C3" s="16"/>
    </row>
    <row r="4" spans="1:3" x14ac:dyDescent="0.25">
      <c r="A4" s="19" t="s">
        <v>331</v>
      </c>
      <c r="B4" s="19" t="s">
        <v>335</v>
      </c>
      <c r="C4" s="16"/>
    </row>
    <row r="5" spans="1:3" x14ac:dyDescent="0.25">
      <c r="A5" s="20" t="s">
        <v>332</v>
      </c>
      <c r="B5" s="20" t="s">
        <v>336</v>
      </c>
      <c r="C5" s="16"/>
    </row>
    <row r="6" spans="1:3" x14ac:dyDescent="0.25">
      <c r="A6" s="20" t="s">
        <v>333</v>
      </c>
      <c r="B6" s="20" t="s">
        <v>337</v>
      </c>
      <c r="C6" s="16"/>
    </row>
    <row r="7" spans="1:3" x14ac:dyDescent="0.25">
      <c r="A7" s="20" t="s">
        <v>334</v>
      </c>
      <c r="B7" s="20" t="s">
        <v>338</v>
      </c>
      <c r="C7" s="16"/>
    </row>
    <row r="8" spans="1:3" ht="17.25" x14ac:dyDescent="0.25">
      <c r="A8" s="20"/>
      <c r="B8" s="20" t="s">
        <v>339</v>
      </c>
      <c r="C8" s="16"/>
    </row>
    <row r="9" spans="1:3" ht="45" x14ac:dyDescent="0.25">
      <c r="A9" s="20"/>
      <c r="B9" s="20" t="s">
        <v>340</v>
      </c>
      <c r="C9" s="16"/>
    </row>
    <row r="10" spans="1:3" x14ac:dyDescent="0.25">
      <c r="A10" s="20"/>
      <c r="B10" s="20" t="s">
        <v>341</v>
      </c>
      <c r="C10" s="16"/>
    </row>
    <row r="11" spans="1:3" ht="30" x14ac:dyDescent="0.25">
      <c r="A11" s="20"/>
      <c r="B11" s="20" t="s">
        <v>342</v>
      </c>
      <c r="C11" s="16"/>
    </row>
    <row r="12" spans="1:3" ht="45" x14ac:dyDescent="0.25">
      <c r="A12" s="20"/>
      <c r="B12" s="20" t="s">
        <v>343</v>
      </c>
      <c r="C12" s="16"/>
    </row>
    <row r="13" spans="1:3" ht="32.25" x14ac:dyDescent="0.25">
      <c r="A13" s="20"/>
      <c r="B13" s="20" t="s">
        <v>344</v>
      </c>
      <c r="C13" s="16"/>
    </row>
    <row r="14" spans="1:3" x14ac:dyDescent="0.25">
      <c r="A14" s="20"/>
      <c r="B14" s="20"/>
      <c r="C14" s="16"/>
    </row>
    <row r="15" spans="1:3" x14ac:dyDescent="0.25">
      <c r="A15" s="16"/>
      <c r="B15" s="20"/>
      <c r="C15" s="16"/>
    </row>
    <row r="16" spans="1:3" x14ac:dyDescent="0.25">
      <c r="A16" s="16"/>
      <c r="B16" s="16"/>
      <c r="C16" s="16"/>
    </row>
    <row r="17" spans="1:3" x14ac:dyDescent="0.25">
      <c r="A17" s="16"/>
      <c r="B17" s="16"/>
      <c r="C1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BB87-65C0-443C-A663-65850008BC17}">
  <dimension ref="A1:A29"/>
  <sheetViews>
    <sheetView workbookViewId="0"/>
  </sheetViews>
  <sheetFormatPr defaultRowHeight="15" x14ac:dyDescent="0.25"/>
  <cols>
    <col min="1" max="1" width="110" customWidth="1"/>
  </cols>
  <sheetData>
    <row r="1" spans="1:1" ht="15.75" x14ac:dyDescent="0.25">
      <c r="A1" s="5" t="s">
        <v>347</v>
      </c>
    </row>
    <row r="3" spans="1:1" x14ac:dyDescent="0.25">
      <c r="A3" s="18" t="s">
        <v>328</v>
      </c>
    </row>
    <row r="4" spans="1:1" x14ac:dyDescent="0.25">
      <c r="A4" s="19" t="s">
        <v>304</v>
      </c>
    </row>
    <row r="5" spans="1:1" x14ac:dyDescent="0.25">
      <c r="A5" s="20" t="s">
        <v>305</v>
      </c>
    </row>
    <row r="6" spans="1:1" x14ac:dyDescent="0.25">
      <c r="A6" s="20" t="s">
        <v>306</v>
      </c>
    </row>
    <row r="7" spans="1:1" x14ac:dyDescent="0.25">
      <c r="A7" s="20" t="s">
        <v>307</v>
      </c>
    </row>
    <row r="8" spans="1:1" x14ac:dyDescent="0.25">
      <c r="A8" s="20" t="s">
        <v>308</v>
      </c>
    </row>
    <row r="9" spans="1:1" x14ac:dyDescent="0.25">
      <c r="A9" s="20" t="s">
        <v>309</v>
      </c>
    </row>
    <row r="10" spans="1:1" x14ac:dyDescent="0.25">
      <c r="A10" s="20" t="s">
        <v>310</v>
      </c>
    </row>
    <row r="11" spans="1:1" x14ac:dyDescent="0.25">
      <c r="A11" s="20" t="s">
        <v>311</v>
      </c>
    </row>
    <row r="12" spans="1:1" x14ac:dyDescent="0.25">
      <c r="A12" s="20" t="s">
        <v>312</v>
      </c>
    </row>
    <row r="13" spans="1:1" x14ac:dyDescent="0.25">
      <c r="A13" s="20" t="s">
        <v>313</v>
      </c>
    </row>
    <row r="14" spans="1:1" x14ac:dyDescent="0.25">
      <c r="A14" s="20" t="s">
        <v>314</v>
      </c>
    </row>
    <row r="15" spans="1:1" x14ac:dyDescent="0.25">
      <c r="A15" s="18" t="s">
        <v>329</v>
      </c>
    </row>
    <row r="16" spans="1:1" x14ac:dyDescent="0.25">
      <c r="A16" s="19" t="s">
        <v>315</v>
      </c>
    </row>
    <row r="17" spans="1:1" x14ac:dyDescent="0.25">
      <c r="A17" s="20" t="s">
        <v>316</v>
      </c>
    </row>
    <row r="18" spans="1:1" x14ac:dyDescent="0.25">
      <c r="A18" s="20" t="s">
        <v>317</v>
      </c>
    </row>
    <row r="19" spans="1:1" x14ac:dyDescent="0.25">
      <c r="A19" s="20" t="s">
        <v>318</v>
      </c>
    </row>
    <row r="20" spans="1:1" x14ac:dyDescent="0.25">
      <c r="A20" s="20" t="s">
        <v>319</v>
      </c>
    </row>
    <row r="21" spans="1:1" x14ac:dyDescent="0.25">
      <c r="A21" s="20" t="s">
        <v>320</v>
      </c>
    </row>
    <row r="22" spans="1:1" x14ac:dyDescent="0.25">
      <c r="A22" s="18" t="s">
        <v>330</v>
      </c>
    </row>
    <row r="23" spans="1:1" x14ac:dyDescent="0.25">
      <c r="A23" s="19" t="s">
        <v>321</v>
      </c>
    </row>
    <row r="24" spans="1:1" x14ac:dyDescent="0.25">
      <c r="A24" s="20" t="s">
        <v>322</v>
      </c>
    </row>
    <row r="25" spans="1:1" x14ac:dyDescent="0.25">
      <c r="A25" s="20" t="s">
        <v>323</v>
      </c>
    </row>
    <row r="26" spans="1:1" x14ac:dyDescent="0.25">
      <c r="A26" s="20" t="s">
        <v>324</v>
      </c>
    </row>
    <row r="27" spans="1:1" x14ac:dyDescent="0.25">
      <c r="A27" s="20" t="s">
        <v>325</v>
      </c>
    </row>
    <row r="28" spans="1:1" x14ac:dyDescent="0.25">
      <c r="A28" s="20" t="s">
        <v>326</v>
      </c>
    </row>
    <row r="29" spans="1:1" x14ac:dyDescent="0.25">
      <c r="A29" s="20" t="s">
        <v>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A62A-E845-4146-A51E-36CB30EC24FE}">
  <dimension ref="A1:BS63"/>
  <sheetViews>
    <sheetView workbookViewId="0"/>
  </sheetViews>
  <sheetFormatPr defaultRowHeight="15" x14ac:dyDescent="0.25"/>
  <cols>
    <col min="1" max="1" width="19.7109375" bestFit="1" customWidth="1"/>
    <col min="2" max="2" width="10.7109375" customWidth="1"/>
    <col min="3" max="3" width="14.140625" customWidth="1"/>
    <col min="4" max="7" width="9.28515625" customWidth="1"/>
    <col min="9" max="9" width="10.5703125" customWidth="1"/>
    <col min="10" max="10" width="11.140625" customWidth="1"/>
    <col min="11" max="11" width="10.42578125" customWidth="1"/>
    <col min="13" max="13" width="19.7109375" bestFit="1" customWidth="1"/>
    <col min="14" max="14" width="9.7109375" customWidth="1"/>
    <col min="15" max="15" width="12.140625" bestFit="1" customWidth="1"/>
    <col min="22" max="22" width="11.42578125" customWidth="1"/>
    <col min="23" max="23" width="11" customWidth="1"/>
    <col min="25" max="25" width="19.7109375" bestFit="1" customWidth="1"/>
    <col min="26" max="26" width="10" customWidth="1"/>
    <col min="27" max="27" width="12.140625" bestFit="1" customWidth="1"/>
    <col min="34" max="35" width="11.140625" customWidth="1"/>
    <col min="37" max="37" width="19.7109375" bestFit="1" customWidth="1"/>
    <col min="38" max="38" width="9.85546875" customWidth="1"/>
    <col min="39" max="39" width="12.140625" bestFit="1" customWidth="1"/>
    <col min="46" max="46" width="11.28515625" customWidth="1"/>
    <col min="47" max="47" width="10.7109375" customWidth="1"/>
    <col min="49" max="49" width="19.7109375" bestFit="1" customWidth="1"/>
    <col min="50" max="50" width="10.42578125" customWidth="1"/>
    <col min="51" max="51" width="12.140625" bestFit="1" customWidth="1"/>
    <col min="58" max="58" width="11.7109375" customWidth="1"/>
    <col min="59" max="59" width="11" customWidth="1"/>
    <col min="61" max="61" width="19.7109375" bestFit="1" customWidth="1"/>
    <col min="62" max="62" width="10" customWidth="1"/>
    <col min="63" max="63" width="14" bestFit="1" customWidth="1"/>
    <col min="70" max="70" width="11.28515625" customWidth="1"/>
    <col min="71" max="71" width="10.85546875" customWidth="1"/>
  </cols>
  <sheetData>
    <row r="1" spans="1:71" s="2" customFormat="1" ht="15" customHeight="1" x14ac:dyDescent="0.25">
      <c r="A1" s="5" t="s">
        <v>346</v>
      </c>
    </row>
    <row r="2" spans="1:71" s="2" customFormat="1" ht="15" customHeight="1" x14ac:dyDescent="0.25">
      <c r="A2" s="5"/>
    </row>
    <row r="3" spans="1:71" s="2" customFormat="1" ht="15" customHeight="1" x14ac:dyDescent="0.25">
      <c r="A3" s="21" t="s">
        <v>59</v>
      </c>
      <c r="B3" s="21"/>
      <c r="C3" s="21"/>
      <c r="D3" s="21"/>
      <c r="E3" s="21"/>
      <c r="F3" s="21"/>
      <c r="G3" s="21"/>
      <c r="H3" s="21"/>
      <c r="I3" s="21"/>
      <c r="J3" s="21"/>
      <c r="K3" s="21"/>
      <c r="M3" s="21" t="s">
        <v>60</v>
      </c>
      <c r="N3" s="21"/>
      <c r="O3" s="21"/>
      <c r="P3" s="21"/>
      <c r="Q3" s="21"/>
      <c r="R3" s="21"/>
      <c r="S3" s="21"/>
      <c r="T3" s="21"/>
      <c r="U3" s="21"/>
      <c r="V3" s="21"/>
      <c r="W3" s="21"/>
      <c r="Y3" s="21" t="s">
        <v>105</v>
      </c>
      <c r="Z3" s="21"/>
      <c r="AA3" s="21"/>
      <c r="AB3" s="21"/>
      <c r="AC3" s="21"/>
      <c r="AD3" s="21"/>
      <c r="AE3" s="21"/>
      <c r="AF3" s="21"/>
      <c r="AG3" s="21"/>
      <c r="AH3" s="21"/>
      <c r="AI3" s="21"/>
      <c r="AK3" s="21" t="s">
        <v>132</v>
      </c>
      <c r="AL3" s="21"/>
      <c r="AM3" s="21"/>
      <c r="AN3" s="21"/>
      <c r="AO3" s="21"/>
      <c r="AP3" s="21"/>
      <c r="AQ3" s="21"/>
      <c r="AR3" s="21"/>
      <c r="AS3" s="21"/>
      <c r="AT3" s="21"/>
      <c r="AU3" s="21"/>
      <c r="AW3" s="21" t="s">
        <v>133</v>
      </c>
      <c r="AX3" s="21"/>
      <c r="AY3" s="21"/>
      <c r="AZ3" s="21"/>
      <c r="BA3" s="21"/>
      <c r="BB3" s="21"/>
      <c r="BC3" s="21"/>
      <c r="BD3" s="21"/>
      <c r="BE3" s="21"/>
      <c r="BF3" s="21"/>
      <c r="BG3" s="21"/>
      <c r="BI3" s="21" t="s">
        <v>134</v>
      </c>
      <c r="BJ3" s="21"/>
      <c r="BK3" s="21"/>
      <c r="BL3" s="21"/>
      <c r="BM3" s="21"/>
      <c r="BN3" s="21"/>
      <c r="BO3" s="21"/>
      <c r="BP3" s="21"/>
      <c r="BQ3" s="21"/>
      <c r="BR3" s="21"/>
      <c r="BS3" s="21"/>
    </row>
    <row r="4" spans="1:71" s="2" customFormat="1" ht="15" customHeight="1" x14ac:dyDescent="0.25">
      <c r="A4" s="22" t="s">
        <v>28</v>
      </c>
      <c r="B4" s="22" t="s">
        <v>27</v>
      </c>
      <c r="C4" s="22" t="s">
        <v>26</v>
      </c>
      <c r="D4" s="24" t="s">
        <v>32</v>
      </c>
      <c r="E4" s="24"/>
      <c r="F4" s="24" t="s">
        <v>35</v>
      </c>
      <c r="G4" s="24"/>
      <c r="H4" s="22" t="s">
        <v>30</v>
      </c>
      <c r="I4" s="24" t="s">
        <v>57</v>
      </c>
      <c r="J4" s="24"/>
      <c r="K4" s="22" t="s">
        <v>34</v>
      </c>
      <c r="M4" s="22" t="s">
        <v>28</v>
      </c>
      <c r="N4" s="22" t="s">
        <v>27</v>
      </c>
      <c r="O4" s="22" t="s">
        <v>26</v>
      </c>
      <c r="P4" s="24" t="s">
        <v>32</v>
      </c>
      <c r="Q4" s="24"/>
      <c r="R4" s="24" t="s">
        <v>35</v>
      </c>
      <c r="S4" s="24"/>
      <c r="T4" s="22" t="s">
        <v>30</v>
      </c>
      <c r="U4" s="24" t="s">
        <v>57</v>
      </c>
      <c r="V4" s="24"/>
      <c r="W4" s="22" t="s">
        <v>34</v>
      </c>
      <c r="Y4" s="22" t="s">
        <v>28</v>
      </c>
      <c r="Z4" s="22" t="s">
        <v>27</v>
      </c>
      <c r="AA4" s="22" t="s">
        <v>26</v>
      </c>
      <c r="AB4" s="24" t="s">
        <v>32</v>
      </c>
      <c r="AC4" s="24"/>
      <c r="AD4" s="24" t="s">
        <v>35</v>
      </c>
      <c r="AE4" s="24"/>
      <c r="AF4" s="22" t="s">
        <v>30</v>
      </c>
      <c r="AG4" s="24" t="s">
        <v>57</v>
      </c>
      <c r="AH4" s="24"/>
      <c r="AI4" s="22" t="s">
        <v>34</v>
      </c>
      <c r="AK4" s="22" t="s">
        <v>28</v>
      </c>
      <c r="AL4" s="22" t="s">
        <v>27</v>
      </c>
      <c r="AM4" s="22" t="s">
        <v>26</v>
      </c>
      <c r="AN4" s="24" t="s">
        <v>32</v>
      </c>
      <c r="AO4" s="24"/>
      <c r="AP4" s="24" t="s">
        <v>35</v>
      </c>
      <c r="AQ4" s="24"/>
      <c r="AR4" s="22" t="s">
        <v>30</v>
      </c>
      <c r="AS4" s="24" t="s">
        <v>57</v>
      </c>
      <c r="AT4" s="24"/>
      <c r="AU4" s="22" t="s">
        <v>34</v>
      </c>
      <c r="AW4" s="22" t="s">
        <v>28</v>
      </c>
      <c r="AX4" s="22" t="s">
        <v>27</v>
      </c>
      <c r="AY4" s="22" t="s">
        <v>26</v>
      </c>
      <c r="AZ4" s="24" t="s">
        <v>32</v>
      </c>
      <c r="BA4" s="24"/>
      <c r="BB4" s="24" t="s">
        <v>35</v>
      </c>
      <c r="BC4" s="24"/>
      <c r="BD4" s="22" t="s">
        <v>30</v>
      </c>
      <c r="BE4" s="24" t="s">
        <v>57</v>
      </c>
      <c r="BF4" s="24"/>
      <c r="BG4" s="22" t="s">
        <v>34</v>
      </c>
      <c r="BI4" s="22" t="s">
        <v>28</v>
      </c>
      <c r="BJ4" s="22" t="s">
        <v>27</v>
      </c>
      <c r="BK4" s="22" t="s">
        <v>26</v>
      </c>
      <c r="BL4" s="24" t="s">
        <v>32</v>
      </c>
      <c r="BM4" s="24"/>
      <c r="BN4" s="24" t="s">
        <v>35</v>
      </c>
      <c r="BO4" s="24"/>
      <c r="BP4" s="22" t="s">
        <v>30</v>
      </c>
      <c r="BQ4" s="24" t="s">
        <v>57</v>
      </c>
      <c r="BR4" s="24"/>
      <c r="BS4" s="22" t="s">
        <v>34</v>
      </c>
    </row>
    <row r="5" spans="1:71" s="1" customFormat="1" ht="30" x14ac:dyDescent="0.25">
      <c r="A5" s="23"/>
      <c r="B5" s="23" t="s">
        <v>27</v>
      </c>
      <c r="C5" s="23" t="s">
        <v>26</v>
      </c>
      <c r="D5" s="7" t="s">
        <v>33</v>
      </c>
      <c r="E5" s="7" t="s">
        <v>29</v>
      </c>
      <c r="F5" s="7" t="s">
        <v>33</v>
      </c>
      <c r="G5" s="7" t="s">
        <v>29</v>
      </c>
      <c r="H5" s="23"/>
      <c r="I5" s="7" t="s">
        <v>31</v>
      </c>
      <c r="J5" s="7" t="s">
        <v>58</v>
      </c>
      <c r="K5" s="23"/>
      <c r="M5" s="23"/>
      <c r="N5" s="23" t="s">
        <v>27</v>
      </c>
      <c r="O5" s="23" t="s">
        <v>26</v>
      </c>
      <c r="P5" s="7" t="s">
        <v>33</v>
      </c>
      <c r="Q5" s="7" t="s">
        <v>29</v>
      </c>
      <c r="R5" s="7" t="s">
        <v>33</v>
      </c>
      <c r="S5" s="7" t="s">
        <v>29</v>
      </c>
      <c r="T5" s="23"/>
      <c r="U5" s="7" t="s">
        <v>31</v>
      </c>
      <c r="V5" s="7" t="s">
        <v>58</v>
      </c>
      <c r="W5" s="23"/>
      <c r="Y5" s="23"/>
      <c r="Z5" s="23" t="s">
        <v>27</v>
      </c>
      <c r="AA5" s="23" t="s">
        <v>26</v>
      </c>
      <c r="AB5" s="7" t="s">
        <v>33</v>
      </c>
      <c r="AC5" s="7" t="s">
        <v>29</v>
      </c>
      <c r="AD5" s="7" t="s">
        <v>33</v>
      </c>
      <c r="AE5" s="7" t="s">
        <v>29</v>
      </c>
      <c r="AF5" s="23"/>
      <c r="AG5" s="7" t="s">
        <v>31</v>
      </c>
      <c r="AH5" s="7" t="s">
        <v>58</v>
      </c>
      <c r="AI5" s="23"/>
      <c r="AK5" s="23"/>
      <c r="AL5" s="23" t="s">
        <v>27</v>
      </c>
      <c r="AM5" s="23" t="s">
        <v>26</v>
      </c>
      <c r="AN5" s="7" t="s">
        <v>33</v>
      </c>
      <c r="AO5" s="7" t="s">
        <v>29</v>
      </c>
      <c r="AP5" s="7" t="s">
        <v>33</v>
      </c>
      <c r="AQ5" s="7" t="s">
        <v>29</v>
      </c>
      <c r="AR5" s="23"/>
      <c r="AS5" s="7" t="s">
        <v>31</v>
      </c>
      <c r="AT5" s="7" t="s">
        <v>58</v>
      </c>
      <c r="AU5" s="23"/>
      <c r="AW5" s="23"/>
      <c r="AX5" s="23" t="s">
        <v>27</v>
      </c>
      <c r="AY5" s="23" t="s">
        <v>26</v>
      </c>
      <c r="AZ5" s="7" t="s">
        <v>33</v>
      </c>
      <c r="BA5" s="7" t="s">
        <v>29</v>
      </c>
      <c r="BB5" s="7" t="s">
        <v>33</v>
      </c>
      <c r="BC5" s="7" t="s">
        <v>29</v>
      </c>
      <c r="BD5" s="23"/>
      <c r="BE5" s="7" t="s">
        <v>31</v>
      </c>
      <c r="BF5" s="7" t="s">
        <v>58</v>
      </c>
      <c r="BG5" s="23"/>
      <c r="BI5" s="23"/>
      <c r="BJ5" s="23" t="s">
        <v>27</v>
      </c>
      <c r="BK5" s="23" t="s">
        <v>26</v>
      </c>
      <c r="BL5" s="7" t="s">
        <v>33</v>
      </c>
      <c r="BM5" s="7" t="s">
        <v>29</v>
      </c>
      <c r="BN5" s="7" t="s">
        <v>33</v>
      </c>
      <c r="BO5" s="7" t="s">
        <v>29</v>
      </c>
      <c r="BP5" s="23"/>
      <c r="BQ5" s="7" t="s">
        <v>31</v>
      </c>
      <c r="BR5" s="7" t="s">
        <v>58</v>
      </c>
      <c r="BS5" s="23"/>
    </row>
    <row r="6" spans="1:71" x14ac:dyDescent="0.25">
      <c r="A6" s="8" t="s">
        <v>36</v>
      </c>
      <c r="B6" s="8" t="s">
        <v>38</v>
      </c>
      <c r="C6" s="8" t="s">
        <v>43</v>
      </c>
      <c r="D6" s="9">
        <v>1.4060470537933457E-2</v>
      </c>
      <c r="E6" s="9">
        <v>5.5114049396037821E-3</v>
      </c>
      <c r="F6" s="9">
        <v>8.6971799407052335E-3</v>
      </c>
      <c r="G6" s="9">
        <v>5.643846718383856E-3</v>
      </c>
      <c r="H6" s="9">
        <v>-0.69302528720030199</v>
      </c>
      <c r="I6" s="10">
        <v>1.7088616287958872E-3</v>
      </c>
      <c r="J6" s="10" t="str">
        <f>_xlfn.IFS(I6&lt;=0.001,"***",I6&lt;=0.01,"**",I6&lt;=0.05,"*",I6&gt;0.05,"n.a.")</f>
        <v>**</v>
      </c>
      <c r="K6" s="11" t="str">
        <f>IF(H6&gt;0,"up","down")</f>
        <v>down</v>
      </c>
      <c r="M6" s="15" t="s">
        <v>36</v>
      </c>
      <c r="N6" s="15" t="s">
        <v>38</v>
      </c>
      <c r="O6" s="15" t="s">
        <v>69</v>
      </c>
      <c r="P6" s="9">
        <v>7.0961575350270024E-3</v>
      </c>
      <c r="Q6" s="9">
        <v>2.179801925326995E-3</v>
      </c>
      <c r="R6" s="9">
        <v>2.2386208187173883E-3</v>
      </c>
      <c r="S6" s="9">
        <v>9.9998786286195455E-4</v>
      </c>
      <c r="T6" s="9">
        <v>-1.6644278550706995</v>
      </c>
      <c r="U6" s="10">
        <v>8.3271174251876162E-3</v>
      </c>
      <c r="V6" s="10" t="str">
        <f>_xlfn.IFS(U6&lt;=0.001,"***",U6&lt;=0.01,"**",U6&lt;=0.05,"*",U6&gt;0.05,"n.a.")</f>
        <v>**</v>
      </c>
      <c r="W6" s="11" t="str">
        <f>IF(T6&gt;0,"up","down")</f>
        <v>down</v>
      </c>
      <c r="Y6" s="8" t="s">
        <v>36</v>
      </c>
      <c r="Z6" s="8" t="s">
        <v>38</v>
      </c>
      <c r="AA6" s="8" t="s">
        <v>70</v>
      </c>
      <c r="AB6" s="9">
        <v>2.2432043090445934E-2</v>
      </c>
      <c r="AC6" s="9">
        <v>1.4575592669608122E-3</v>
      </c>
      <c r="AD6" s="9">
        <v>2.8364604564720515E-2</v>
      </c>
      <c r="AE6" s="9">
        <v>2.6588725850016175E-3</v>
      </c>
      <c r="AF6" s="9">
        <v>0.3385307255333983</v>
      </c>
      <c r="AG6" s="10">
        <v>1.4696977319288301E-2</v>
      </c>
      <c r="AH6" s="10" t="str">
        <f>_xlfn.IFS(AG6&lt;=0.001,"***",AG6&lt;=0.01,"**",AG6&lt;=0.05,"*",AG6&gt;0.05,"n.a.")</f>
        <v>*</v>
      </c>
      <c r="AI6" s="11" t="str">
        <f>IF(AF6&gt;0,"up","down")</f>
        <v>up</v>
      </c>
      <c r="AK6" s="8" t="s">
        <v>36</v>
      </c>
      <c r="AL6" s="8" t="s">
        <v>38</v>
      </c>
      <c r="AM6" s="8" t="s">
        <v>69</v>
      </c>
      <c r="AN6" s="9">
        <v>1.6844749077285288E-2</v>
      </c>
      <c r="AO6" s="9">
        <v>1.5925744065775293E-3</v>
      </c>
      <c r="AP6" s="9">
        <v>1.3169744520727486E-2</v>
      </c>
      <c r="AQ6" s="9">
        <v>2.7283813605177404E-3</v>
      </c>
      <c r="AR6" s="9">
        <v>-0.35507157885832236</v>
      </c>
      <c r="AS6" s="10">
        <v>4.8420791606692673E-2</v>
      </c>
      <c r="AT6" s="10" t="str">
        <f>_xlfn.IFS(AS6&lt;=0.001,"***",AS6&lt;=0.01,"**",AS6&lt;=0.05,"*",AS6&gt;0.05,"n.a.")</f>
        <v>*</v>
      </c>
      <c r="AU6" s="11" t="str">
        <f>IF(AR6&gt;0,"up","down")</f>
        <v>down</v>
      </c>
      <c r="AW6" s="8" t="s">
        <v>36</v>
      </c>
      <c r="AX6" s="8" t="s">
        <v>38</v>
      </c>
      <c r="AY6" s="8" t="s">
        <v>135</v>
      </c>
      <c r="AZ6" s="9">
        <v>2.0457360278102178E-2</v>
      </c>
      <c r="BA6" s="9">
        <v>2.4338431516165333E-3</v>
      </c>
      <c r="BB6" s="9">
        <v>2.5659141861630198E-2</v>
      </c>
      <c r="BC6" s="9">
        <v>2.135806267987378E-3</v>
      </c>
      <c r="BD6" s="9">
        <v>0.32685292359137474</v>
      </c>
      <c r="BE6" s="10">
        <v>4.9119943325537591E-3</v>
      </c>
      <c r="BF6" s="10" t="str">
        <f>_xlfn.IFS(BE6&lt;=0.001,"***",BE6&lt;=0.01,"**",BE6&lt;=0.05,"*",BE6&gt;0.05,"n.a.")</f>
        <v>**</v>
      </c>
      <c r="BG6" s="11" t="str">
        <f>IF(BD6&gt;0,"up","down")</f>
        <v>up</v>
      </c>
      <c r="BI6" s="8" t="s">
        <v>36</v>
      </c>
      <c r="BJ6" s="8" t="s">
        <v>38</v>
      </c>
      <c r="BK6" s="8" t="s">
        <v>70</v>
      </c>
      <c r="BL6" s="9">
        <v>3.1627756018272522E-2</v>
      </c>
      <c r="BM6" s="9">
        <v>4.9024524463735491E-3</v>
      </c>
      <c r="BN6" s="9">
        <v>1.4789926181540744E-2</v>
      </c>
      <c r="BO6" s="9">
        <v>4.7939866377096239E-3</v>
      </c>
      <c r="BP6" s="9">
        <v>-1.0965763488431044</v>
      </c>
      <c r="BQ6" s="10">
        <v>2.6513797516573471E-4</v>
      </c>
      <c r="BR6" s="10" t="str">
        <f>_xlfn.IFS(BQ6&lt;=0.001,"***",BQ6&lt;=0.01,"**",BQ6&lt;=0.05,"*",BQ6&gt;0.05,"n.a.")</f>
        <v>***</v>
      </c>
      <c r="BS6" s="11" t="str">
        <f>IF(BP6&gt;0,"up","down")</f>
        <v>down</v>
      </c>
    </row>
    <row r="7" spans="1:71" x14ac:dyDescent="0.25">
      <c r="A7" t="s">
        <v>36</v>
      </c>
      <c r="B7" t="s">
        <v>38</v>
      </c>
      <c r="C7" t="s">
        <v>44</v>
      </c>
      <c r="D7" s="6">
        <v>3.2449222984828959E-3</v>
      </c>
      <c r="E7" s="6">
        <v>1.6549886545304032E-3</v>
      </c>
      <c r="F7" s="6">
        <v>1.3839486813549142E-3</v>
      </c>
      <c r="G7" s="6">
        <v>4.5636139661008431E-4</v>
      </c>
      <c r="H7" s="6">
        <v>-1.2293934855527784</v>
      </c>
      <c r="I7" s="4">
        <v>3.1316190718022746E-2</v>
      </c>
      <c r="J7" s="4" t="str">
        <f t="shared" ref="J7:J36" si="0">_xlfn.IFS(I7&lt;=0.001,"***",I7&lt;=0.01,"**",I7&lt;=0.05,"*",I7&gt;0.05,"n.a.")</f>
        <v>*</v>
      </c>
      <c r="K7" s="3" t="str">
        <f t="shared" ref="K7:K36" si="1">IF(H7&gt;0,"up","down")</f>
        <v>down</v>
      </c>
      <c r="M7" s="12" t="s">
        <v>36</v>
      </c>
      <c r="N7" s="12" t="s">
        <v>38</v>
      </c>
      <c r="O7" s="12" t="s">
        <v>70</v>
      </c>
      <c r="P7">
        <v>7.8132868379435755E-2</v>
      </c>
      <c r="Q7">
        <v>7.3996510146101691E-3</v>
      </c>
      <c r="R7">
        <v>3.6189096127380582E-2</v>
      </c>
      <c r="S7">
        <v>4.4797339220781799E-3</v>
      </c>
      <c r="T7">
        <v>-1.1103745038862769</v>
      </c>
      <c r="U7">
        <v>1.0667261201212409E-5</v>
      </c>
      <c r="V7" s="13" t="str">
        <f t="shared" ref="V7:V51" si="2">_xlfn.IFS(U7&lt;=0.001,"***",U7&lt;=0.01,"**",U7&lt;=0.05,"*",U7&gt;0.05,"n.a.")</f>
        <v>***</v>
      </c>
      <c r="W7" s="14" t="str">
        <f t="shared" ref="W7:W51" si="3">IF(T7&gt;0,"up","down")</f>
        <v>down</v>
      </c>
      <c r="Y7" t="s">
        <v>2</v>
      </c>
      <c r="Z7" t="s">
        <v>62</v>
      </c>
      <c r="AA7" t="s">
        <v>106</v>
      </c>
      <c r="AB7">
        <v>8.3468254406200201E-3</v>
      </c>
      <c r="AC7">
        <v>7.0994735156684025E-4</v>
      </c>
      <c r="AD7">
        <v>1.0767518552294351E-2</v>
      </c>
      <c r="AE7">
        <v>1.149787364526365E-3</v>
      </c>
      <c r="AF7">
        <v>0.36738630446064768</v>
      </c>
      <c r="AG7">
        <v>2.1042719200951739E-2</v>
      </c>
      <c r="AH7" s="13" t="str">
        <f t="shared" ref="AH7:AH49" si="4">_xlfn.IFS(AG7&lt;=0.001,"***",AG7&lt;=0.01,"**",AG7&lt;=0.05,"*",AG7&gt;0.05,"n.a.")</f>
        <v>*</v>
      </c>
      <c r="AI7" s="14" t="str">
        <f t="shared" ref="AI7" si="5">IF(AF7&gt;0,"up","down")</f>
        <v>up</v>
      </c>
      <c r="AK7" t="s">
        <v>36</v>
      </c>
      <c r="AL7" t="s">
        <v>38</v>
      </c>
      <c r="AM7" t="s">
        <v>148</v>
      </c>
      <c r="AN7">
        <v>8.7671648435870136E-3</v>
      </c>
      <c r="AO7">
        <v>1.4741559273750504E-3</v>
      </c>
      <c r="AP7">
        <v>4.7310412380077811E-3</v>
      </c>
      <c r="AQ7">
        <v>1.2876904081121085E-3</v>
      </c>
      <c r="AR7">
        <v>-0.88995263820352366</v>
      </c>
      <c r="AS7">
        <v>3.3256612054533546E-3</v>
      </c>
      <c r="AT7" s="13" t="str">
        <f t="shared" ref="AT7:AT63" si="6">_xlfn.IFS(AS7&lt;=0.001,"***",AS7&lt;=0.01,"**",AS7&lt;=0.05,"*",AS7&gt;0.05,"n.a.")</f>
        <v>**</v>
      </c>
      <c r="AU7" s="14" t="str">
        <f t="shared" ref="AU7" si="7">IF(AR7&gt;0,"up","down")</f>
        <v>down</v>
      </c>
      <c r="AW7" t="s">
        <v>12</v>
      </c>
      <c r="AX7" t="s">
        <v>11</v>
      </c>
      <c r="AY7" t="s">
        <v>76</v>
      </c>
      <c r="AZ7">
        <v>3.2532229750393319E-3</v>
      </c>
      <c r="BA7">
        <v>5.4084976289330662E-4</v>
      </c>
      <c r="BB7">
        <v>4.1050827210325829E-3</v>
      </c>
      <c r="BC7">
        <v>5.1902016695537262E-4</v>
      </c>
      <c r="BD7">
        <v>0.33554158616869767</v>
      </c>
      <c r="BE7">
        <v>2.9307333801352517E-2</v>
      </c>
      <c r="BF7" s="13" t="str">
        <f t="shared" ref="BF7:BF24" si="8">_xlfn.IFS(BE7&lt;=0.001,"***",BE7&lt;=0.01,"**",BE7&lt;=0.05,"*",BE7&gt;0.05,"n.a.")</f>
        <v>*</v>
      </c>
      <c r="BG7" s="14" t="str">
        <f t="shared" ref="BG7" si="9">IF(BD7&gt;0,"up","down")</f>
        <v>up</v>
      </c>
      <c r="BI7" t="s">
        <v>36</v>
      </c>
      <c r="BJ7" t="s">
        <v>38</v>
      </c>
      <c r="BK7" t="s">
        <v>43</v>
      </c>
      <c r="BL7">
        <v>2.7209407604037245E-2</v>
      </c>
      <c r="BM7">
        <v>5.9405563053394738E-3</v>
      </c>
      <c r="BN7">
        <v>8.1456465121800565E-3</v>
      </c>
      <c r="BO7">
        <v>2.1419093258260645E-3</v>
      </c>
      <c r="BP7">
        <v>-1.7400044332234181</v>
      </c>
      <c r="BQ7">
        <v>5.0399315490487477E-5</v>
      </c>
      <c r="BR7" s="13" t="str">
        <f t="shared" ref="BR7:BR47" si="10">_xlfn.IFS(BQ7&lt;=0.001,"***",BQ7&lt;=0.01,"**",BQ7&lt;=0.05,"*",BQ7&gt;0.05,"n.a.")</f>
        <v>***</v>
      </c>
      <c r="BS7" s="14" t="str">
        <f t="shared" ref="BS7" si="11">IF(BP7&gt;0,"up","down")</f>
        <v>down</v>
      </c>
    </row>
    <row r="8" spans="1:71" x14ac:dyDescent="0.25">
      <c r="A8" t="s">
        <v>12</v>
      </c>
      <c r="B8" t="s">
        <v>11</v>
      </c>
      <c r="C8" t="s">
        <v>10</v>
      </c>
      <c r="D8" s="6">
        <v>1.3015099382653971E-2</v>
      </c>
      <c r="E8" s="6">
        <v>2.807407474139829E-3</v>
      </c>
      <c r="F8" s="6">
        <v>1.7433368161378013E-2</v>
      </c>
      <c r="G8" s="6">
        <v>6.1999213519977016E-3</v>
      </c>
      <c r="H8" s="6">
        <v>0.42166499981017136</v>
      </c>
      <c r="I8" s="4">
        <v>2.3667597633822593E-3</v>
      </c>
      <c r="J8" s="4" t="str">
        <f t="shared" si="0"/>
        <v>**</v>
      </c>
      <c r="K8" s="3" t="str">
        <f t="shared" si="1"/>
        <v>up</v>
      </c>
      <c r="M8" s="12" t="s">
        <v>36</v>
      </c>
      <c r="N8" s="12" t="s">
        <v>38</v>
      </c>
      <c r="O8" s="12" t="s">
        <v>43</v>
      </c>
      <c r="P8">
        <v>5.9852593414118985E-2</v>
      </c>
      <c r="Q8">
        <v>5.4510600470720916E-3</v>
      </c>
      <c r="R8">
        <v>1.4759787867135683E-2</v>
      </c>
      <c r="S8">
        <v>2.0498386733685532E-3</v>
      </c>
      <c r="T8">
        <v>-2.0197417739027177</v>
      </c>
      <c r="U8">
        <v>3.0089427804642566E-7</v>
      </c>
      <c r="V8" s="13" t="str">
        <f t="shared" si="2"/>
        <v>***</v>
      </c>
      <c r="W8" s="14" t="str">
        <f t="shared" si="3"/>
        <v>down</v>
      </c>
      <c r="Y8" t="s">
        <v>12</v>
      </c>
      <c r="Z8" t="s">
        <v>11</v>
      </c>
      <c r="AA8" t="s">
        <v>76</v>
      </c>
      <c r="AB8">
        <v>1.873681379414305E-3</v>
      </c>
      <c r="AC8">
        <v>1.6514892734848628E-4</v>
      </c>
      <c r="AD8">
        <v>2.6427404726712556E-3</v>
      </c>
      <c r="AE8">
        <v>3.2902566818373066E-4</v>
      </c>
      <c r="AF8">
        <v>0.49615911096588061</v>
      </c>
      <c r="AG8">
        <v>1.1120370403038702E-2</v>
      </c>
      <c r="AH8" s="13" t="str">
        <f t="shared" si="4"/>
        <v>*</v>
      </c>
      <c r="AI8" s="14" t="str">
        <f t="shared" ref="AI8:AI49" si="12">IF(AF8&gt;0,"up","down")</f>
        <v>up</v>
      </c>
      <c r="AK8" t="s">
        <v>36</v>
      </c>
      <c r="AL8" t="s">
        <v>38</v>
      </c>
      <c r="AM8" t="s">
        <v>135</v>
      </c>
      <c r="AN8">
        <v>3.9631872156177431E-2</v>
      </c>
      <c r="AO8">
        <v>3.980587271958963E-3</v>
      </c>
      <c r="AP8">
        <v>4.8114393075309389E-2</v>
      </c>
      <c r="AQ8">
        <v>5.2432073035455409E-3</v>
      </c>
      <c r="AR8">
        <v>0.27980741054123448</v>
      </c>
      <c r="AS8">
        <v>3.276442439609982E-2</v>
      </c>
      <c r="AT8" s="13" t="str">
        <f t="shared" si="6"/>
        <v>*</v>
      </c>
      <c r="AU8" s="14" t="str">
        <f t="shared" ref="AU8:AU63" si="13">IF(AR8&gt;0,"up","down")</f>
        <v>up</v>
      </c>
      <c r="AW8" t="s">
        <v>2</v>
      </c>
      <c r="AX8" t="s">
        <v>20</v>
      </c>
      <c r="AY8" t="s">
        <v>136</v>
      </c>
      <c r="AZ8">
        <v>0.33714110818313098</v>
      </c>
      <c r="BA8">
        <v>2.4556466714935353E-2</v>
      </c>
      <c r="BB8">
        <v>0.30387836501611748</v>
      </c>
      <c r="BC8">
        <v>2.207279394726442E-2</v>
      </c>
      <c r="BD8">
        <v>-0.14985858416722053</v>
      </c>
      <c r="BE8">
        <v>4.7967355917551913E-2</v>
      </c>
      <c r="BF8" s="13" t="str">
        <f t="shared" si="8"/>
        <v>*</v>
      </c>
      <c r="BG8" s="14" t="str">
        <f t="shared" ref="BG8:BG24" si="14">IF(BD8&gt;0,"up","down")</f>
        <v>down</v>
      </c>
      <c r="BI8" t="s">
        <v>36</v>
      </c>
      <c r="BJ8" t="s">
        <v>38</v>
      </c>
      <c r="BK8" t="s">
        <v>44</v>
      </c>
      <c r="BL8">
        <v>4.1210017576624467E-3</v>
      </c>
      <c r="BM8">
        <v>1.3300500754220184E-3</v>
      </c>
      <c r="BN8">
        <v>1.2367880033973249E-3</v>
      </c>
      <c r="BO8">
        <v>1.7539951273253679E-4</v>
      </c>
      <c r="BP8">
        <v>-1.7363968483648586</v>
      </c>
      <c r="BQ8">
        <v>1.3154504826221051E-2</v>
      </c>
      <c r="BR8" s="13" t="str">
        <f t="shared" si="10"/>
        <v>*</v>
      </c>
      <c r="BS8" s="14" t="str">
        <f t="shared" ref="BS8:BS47" si="15">IF(BP8&gt;0,"up","down")</f>
        <v>down</v>
      </c>
    </row>
    <row r="9" spans="1:71" x14ac:dyDescent="0.25">
      <c r="A9" t="s">
        <v>2</v>
      </c>
      <c r="B9" t="s">
        <v>39</v>
      </c>
      <c r="C9" t="s">
        <v>45</v>
      </c>
      <c r="D9" s="6">
        <v>3.5214648667880485E-4</v>
      </c>
      <c r="E9" s="6">
        <v>7.3229454273280559E-5</v>
      </c>
      <c r="F9" s="6">
        <v>2.3714032426148276E-4</v>
      </c>
      <c r="G9" s="6">
        <v>4.0765960231930956E-5</v>
      </c>
      <c r="H9" s="6">
        <v>-0.57043468406582887</v>
      </c>
      <c r="I9" s="4">
        <v>3.3774146592361283E-2</v>
      </c>
      <c r="J9" s="4" t="str">
        <f t="shared" si="0"/>
        <v>*</v>
      </c>
      <c r="K9" s="3" t="str">
        <f t="shared" si="1"/>
        <v>down</v>
      </c>
      <c r="M9" s="12" t="s">
        <v>2</v>
      </c>
      <c r="N9" s="12" t="s">
        <v>62</v>
      </c>
      <c r="O9" s="12" t="s">
        <v>71</v>
      </c>
      <c r="P9">
        <v>8.5455733867980284E-3</v>
      </c>
      <c r="Q9">
        <v>3.825645369229946E-3</v>
      </c>
      <c r="R9">
        <v>3.0693007985115994E-3</v>
      </c>
      <c r="S9">
        <v>1.7738569539492298E-3</v>
      </c>
      <c r="T9">
        <v>-1.4772672562583593</v>
      </c>
      <c r="U9">
        <v>4.0625334148148236E-2</v>
      </c>
      <c r="V9" s="13" t="str">
        <f t="shared" si="2"/>
        <v>*</v>
      </c>
      <c r="W9" s="14" t="str">
        <f t="shared" si="3"/>
        <v>down</v>
      </c>
      <c r="Y9" t="s">
        <v>2</v>
      </c>
      <c r="Z9" t="s">
        <v>63</v>
      </c>
      <c r="AA9" t="s">
        <v>107</v>
      </c>
      <c r="AB9">
        <v>2.0538957526005142E-4</v>
      </c>
      <c r="AC9">
        <v>6.4309968874120605E-6</v>
      </c>
      <c r="AD9">
        <v>1.471139838756639E-4</v>
      </c>
      <c r="AE9">
        <v>2.5677686209311479E-6</v>
      </c>
      <c r="AF9">
        <v>-0.48142857012279988</v>
      </c>
      <c r="AG9">
        <v>1.3827526449214424E-2</v>
      </c>
      <c r="AH9" s="13" t="str">
        <f t="shared" si="4"/>
        <v>*</v>
      </c>
      <c r="AI9" s="14" t="str">
        <f t="shared" si="12"/>
        <v>down</v>
      </c>
      <c r="AK9" t="s">
        <v>36</v>
      </c>
      <c r="AL9" t="s">
        <v>38</v>
      </c>
      <c r="AM9" t="s">
        <v>43</v>
      </c>
      <c r="AN9">
        <v>6.8302931874120204E-2</v>
      </c>
      <c r="AO9">
        <v>5.5014350077745239E-3</v>
      </c>
      <c r="AP9">
        <v>3.9977465435054316E-2</v>
      </c>
      <c r="AQ9">
        <v>4.5873545131428278E-3</v>
      </c>
      <c r="AR9">
        <v>-0.77276049856579054</v>
      </c>
      <c r="AS9">
        <v>4.7423020176182248E-5</v>
      </c>
      <c r="AT9" s="13" t="str">
        <f t="shared" si="6"/>
        <v>***</v>
      </c>
      <c r="AU9" s="14" t="str">
        <f t="shared" si="13"/>
        <v>down</v>
      </c>
      <c r="AW9" t="s">
        <v>2</v>
      </c>
      <c r="AX9" t="s">
        <v>20</v>
      </c>
      <c r="AY9" t="s">
        <v>137</v>
      </c>
      <c r="AZ9">
        <v>1.1561625654525618E-2</v>
      </c>
      <c r="BA9">
        <v>1.3583111114146165E-3</v>
      </c>
      <c r="BB9">
        <v>1.3436950275573317E-2</v>
      </c>
      <c r="BC9">
        <v>8.3140694090801266E-4</v>
      </c>
      <c r="BD9">
        <v>0.21686146698833267</v>
      </c>
      <c r="BE9">
        <v>2.5029057486740412E-2</v>
      </c>
      <c r="BF9" s="13" t="str">
        <f t="shared" si="8"/>
        <v>*</v>
      </c>
      <c r="BG9" s="14" t="str">
        <f t="shared" si="14"/>
        <v>up</v>
      </c>
      <c r="BI9" t="s">
        <v>2</v>
      </c>
      <c r="BJ9" t="s">
        <v>62</v>
      </c>
      <c r="BK9" t="s">
        <v>106</v>
      </c>
      <c r="BL9">
        <v>1.6157801325152776E-2</v>
      </c>
      <c r="BM9">
        <v>3.1889703467605501E-3</v>
      </c>
      <c r="BN9">
        <v>1.1597715368964874E-2</v>
      </c>
      <c r="BO9">
        <v>3.0609329914766015E-3</v>
      </c>
      <c r="BP9">
        <v>-0.47839025932857993</v>
      </c>
      <c r="BQ9">
        <v>4.3745594288205625E-2</v>
      </c>
      <c r="BR9" s="13" t="str">
        <f t="shared" si="10"/>
        <v>*</v>
      </c>
      <c r="BS9" s="14" t="str">
        <f t="shared" si="15"/>
        <v>down</v>
      </c>
    </row>
    <row r="10" spans="1:71" x14ac:dyDescent="0.25">
      <c r="A10" t="s">
        <v>2</v>
      </c>
      <c r="B10" t="s">
        <v>20</v>
      </c>
      <c r="C10" t="s">
        <v>46</v>
      </c>
      <c r="D10" s="6">
        <v>3.7923099799939942E-3</v>
      </c>
      <c r="E10" s="6">
        <v>8.0230513404388744E-4</v>
      </c>
      <c r="F10" s="6">
        <v>2.7663637608581404E-3</v>
      </c>
      <c r="G10" s="6">
        <v>5.3110315440983811E-4</v>
      </c>
      <c r="H10" s="6">
        <v>-0.45508601861801434</v>
      </c>
      <c r="I10" s="4">
        <v>9.3679517754313886E-3</v>
      </c>
      <c r="J10" s="4" t="str">
        <f t="shared" si="0"/>
        <v>**</v>
      </c>
      <c r="K10" s="3" t="str">
        <f t="shared" si="1"/>
        <v>down</v>
      </c>
      <c r="M10" s="12" t="s">
        <v>2</v>
      </c>
      <c r="N10" s="12" t="s">
        <v>62</v>
      </c>
      <c r="O10" s="12" t="s">
        <v>72</v>
      </c>
      <c r="P10">
        <v>1.1808952688212267E-3</v>
      </c>
      <c r="Q10">
        <v>2.5972746787267947E-4</v>
      </c>
      <c r="R10">
        <v>4.2318987321563275E-4</v>
      </c>
      <c r="S10">
        <v>1.6903276192884175E-4</v>
      </c>
      <c r="T10">
        <v>-1.4805040109507792</v>
      </c>
      <c r="U10">
        <v>4.9538495047189938E-3</v>
      </c>
      <c r="V10" s="13" t="str">
        <f t="shared" si="2"/>
        <v>**</v>
      </c>
      <c r="W10" s="14" t="str">
        <f t="shared" si="3"/>
        <v>down</v>
      </c>
      <c r="Y10" t="s">
        <v>2</v>
      </c>
      <c r="Z10" t="s">
        <v>5</v>
      </c>
      <c r="AA10" t="s">
        <v>8</v>
      </c>
      <c r="AB10">
        <v>4.9030784725890954E-3</v>
      </c>
      <c r="AC10">
        <v>5.3961535724094561E-4</v>
      </c>
      <c r="AD10">
        <v>6.988045779809644E-3</v>
      </c>
      <c r="AE10">
        <v>5.9321777700685734E-4</v>
      </c>
      <c r="AF10">
        <v>0.51120120781767819</v>
      </c>
      <c r="AG10">
        <v>4.0898826022931949E-3</v>
      </c>
      <c r="AH10" s="13" t="str">
        <f t="shared" si="4"/>
        <v>**</v>
      </c>
      <c r="AI10" s="14" t="str">
        <f t="shared" si="12"/>
        <v>up</v>
      </c>
      <c r="AK10" t="s">
        <v>36</v>
      </c>
      <c r="AL10" t="s">
        <v>38</v>
      </c>
      <c r="AM10" t="s">
        <v>44</v>
      </c>
      <c r="AN10">
        <v>1.5586230121991399E-2</v>
      </c>
      <c r="AO10">
        <v>4.169348105218379E-3</v>
      </c>
      <c r="AP10">
        <v>4.8596747160497599E-3</v>
      </c>
      <c r="AQ10">
        <v>2.4459779565581419E-3</v>
      </c>
      <c r="AR10">
        <v>-1.6813403672975791</v>
      </c>
      <c r="AS10">
        <v>2.1734805377183379E-3</v>
      </c>
      <c r="AT10" s="13" t="str">
        <f t="shared" si="6"/>
        <v>**</v>
      </c>
      <c r="AU10" s="14" t="str">
        <f t="shared" si="13"/>
        <v>down</v>
      </c>
      <c r="AW10" t="s">
        <v>2</v>
      </c>
      <c r="AX10" t="s">
        <v>5</v>
      </c>
      <c r="AY10" t="s">
        <v>4</v>
      </c>
      <c r="AZ10">
        <v>2.3127390589193313E-2</v>
      </c>
      <c r="BA10">
        <v>3.54798752129932E-3</v>
      </c>
      <c r="BB10">
        <v>2.8865670525825934E-2</v>
      </c>
      <c r="BC10">
        <v>1.774998090144945E-3</v>
      </c>
      <c r="BD10">
        <v>0.31975223919563983</v>
      </c>
      <c r="BE10">
        <v>8.9554507911984525E-3</v>
      </c>
      <c r="BF10" s="13" t="str">
        <f t="shared" si="8"/>
        <v>**</v>
      </c>
      <c r="BG10" s="14" t="str">
        <f t="shared" si="14"/>
        <v>up</v>
      </c>
      <c r="BI10" t="s">
        <v>12</v>
      </c>
      <c r="BJ10" t="s">
        <v>11</v>
      </c>
      <c r="BK10" t="s">
        <v>76</v>
      </c>
      <c r="BL10">
        <v>2.7714953391375762E-3</v>
      </c>
      <c r="BM10">
        <v>3.2877781070633289E-4</v>
      </c>
      <c r="BN10">
        <v>3.9662994731700556E-3</v>
      </c>
      <c r="BO10">
        <v>7.672117189894273E-4</v>
      </c>
      <c r="BP10">
        <v>0.51712903011555589</v>
      </c>
      <c r="BQ10">
        <v>9.4791089865438657E-3</v>
      </c>
      <c r="BR10" s="13" t="str">
        <f t="shared" si="10"/>
        <v>**</v>
      </c>
      <c r="BS10" s="14" t="str">
        <f t="shared" si="15"/>
        <v>up</v>
      </c>
    </row>
    <row r="11" spans="1:71" x14ac:dyDescent="0.25">
      <c r="A11" t="s">
        <v>2</v>
      </c>
      <c r="B11" t="s">
        <v>20</v>
      </c>
      <c r="C11" t="s">
        <v>47</v>
      </c>
      <c r="D11" s="6">
        <v>5.8667215510229739E-3</v>
      </c>
      <c r="E11" s="6">
        <v>1.3122841389541112E-3</v>
      </c>
      <c r="F11" s="6">
        <v>6.8316469757114173E-3</v>
      </c>
      <c r="G11" s="6">
        <v>1.1444109524970357E-3</v>
      </c>
      <c r="H11" s="6">
        <v>0.21967890605077187</v>
      </c>
      <c r="I11" s="4">
        <v>6.5838780459179218E-3</v>
      </c>
      <c r="J11" s="4" t="str">
        <f t="shared" si="0"/>
        <v>**</v>
      </c>
      <c r="K11" s="3" t="str">
        <f t="shared" si="1"/>
        <v>up</v>
      </c>
      <c r="M11" s="12" t="s">
        <v>2</v>
      </c>
      <c r="N11" s="12" t="s">
        <v>62</v>
      </c>
      <c r="O11" s="12" t="s">
        <v>73</v>
      </c>
      <c r="P11">
        <v>1.4356332176707252E-3</v>
      </c>
      <c r="Q11">
        <v>6.4173832416174474E-4</v>
      </c>
      <c r="R11">
        <v>4.7391792318981964E-4</v>
      </c>
      <c r="S11">
        <v>2.1382405983676504E-4</v>
      </c>
      <c r="T11">
        <v>-1.5989780810537613</v>
      </c>
      <c r="U11">
        <v>2.1693847033135101E-2</v>
      </c>
      <c r="V11" s="13" t="str">
        <f t="shared" si="2"/>
        <v>*</v>
      </c>
      <c r="W11" s="14" t="str">
        <f t="shared" si="3"/>
        <v>down</v>
      </c>
      <c r="Y11" t="s">
        <v>2</v>
      </c>
      <c r="Z11" t="s">
        <v>5</v>
      </c>
      <c r="AA11" t="s">
        <v>49</v>
      </c>
      <c r="AB11">
        <v>4.5674132214264951E-4</v>
      </c>
      <c r="AC11">
        <v>9.3563490204396266E-5</v>
      </c>
      <c r="AD11">
        <v>7.8522692382529467E-4</v>
      </c>
      <c r="AE11">
        <v>8.9817239430425055E-5</v>
      </c>
      <c r="AF11">
        <v>0.78173232208773225</v>
      </c>
      <c r="AG11">
        <v>4.633995176174196E-3</v>
      </c>
      <c r="AH11" s="13" t="str">
        <f t="shared" si="4"/>
        <v>**</v>
      </c>
      <c r="AI11" s="14" t="str">
        <f t="shared" si="12"/>
        <v>up</v>
      </c>
      <c r="AK11" t="s">
        <v>2</v>
      </c>
      <c r="AL11" t="s">
        <v>62</v>
      </c>
      <c r="AM11" t="s">
        <v>149</v>
      </c>
      <c r="AN11">
        <v>3.4403030683366432E-3</v>
      </c>
      <c r="AO11">
        <v>1.3158493962873868E-3</v>
      </c>
      <c r="AP11">
        <v>6.7270585628338552E-3</v>
      </c>
      <c r="AQ11">
        <v>2.1288710969291822E-3</v>
      </c>
      <c r="AR11">
        <v>0.96744015511631354</v>
      </c>
      <c r="AS11">
        <v>3.0339880196192871E-2</v>
      </c>
      <c r="AT11" s="13" t="str">
        <f t="shared" si="6"/>
        <v>*</v>
      </c>
      <c r="AU11" s="14" t="str">
        <f t="shared" si="13"/>
        <v>up</v>
      </c>
      <c r="AW11" t="s">
        <v>2</v>
      </c>
      <c r="AX11" t="s">
        <v>1</v>
      </c>
      <c r="AY11" t="s">
        <v>0</v>
      </c>
      <c r="AZ11">
        <v>2.7239786347214301E-3</v>
      </c>
      <c r="BA11">
        <v>2.9823578999373183E-4</v>
      </c>
      <c r="BB11">
        <v>1.0258522788549376E-2</v>
      </c>
      <c r="BC11">
        <v>2.8868880359455384E-3</v>
      </c>
      <c r="BD11">
        <v>1.9130357071818345</v>
      </c>
      <c r="BE11">
        <v>1.7177116215319732E-4</v>
      </c>
      <c r="BF11" s="13" t="str">
        <f t="shared" si="8"/>
        <v>***</v>
      </c>
      <c r="BG11" s="14" t="str">
        <f t="shared" si="14"/>
        <v>up</v>
      </c>
      <c r="BI11" t="s">
        <v>12</v>
      </c>
      <c r="BJ11" t="s">
        <v>11</v>
      </c>
      <c r="BK11" t="s">
        <v>182</v>
      </c>
      <c r="BL11">
        <v>2.5642225319661574E-3</v>
      </c>
      <c r="BM11">
        <v>1.2930917452947071E-4</v>
      </c>
      <c r="BN11">
        <v>3.9906546942584031E-3</v>
      </c>
      <c r="BO11">
        <v>5.6263676172332096E-4</v>
      </c>
      <c r="BP11">
        <v>0.63810398049587047</v>
      </c>
      <c r="BQ11">
        <v>3.0144044463800843E-2</v>
      </c>
      <c r="BR11" s="13" t="str">
        <f t="shared" si="10"/>
        <v>*</v>
      </c>
      <c r="BS11" s="14" t="str">
        <f t="shared" si="15"/>
        <v>up</v>
      </c>
    </row>
    <row r="12" spans="1:71" x14ac:dyDescent="0.25">
      <c r="A12" t="s">
        <v>2</v>
      </c>
      <c r="B12" t="s">
        <v>20</v>
      </c>
      <c r="C12" t="s">
        <v>48</v>
      </c>
      <c r="D12" s="6">
        <v>9.2017621967765296E-3</v>
      </c>
      <c r="E12" s="6">
        <v>1.9127163219196776E-3</v>
      </c>
      <c r="F12" s="6">
        <v>1.0569187589043875E-2</v>
      </c>
      <c r="G12" s="6">
        <v>1.9705574854882342E-3</v>
      </c>
      <c r="H12" s="6">
        <v>0.19988240867396442</v>
      </c>
      <c r="I12" s="4">
        <v>1.4148783153453328E-2</v>
      </c>
      <c r="J12" s="4" t="str">
        <f t="shared" si="0"/>
        <v>*</v>
      </c>
      <c r="K12" s="3" t="str">
        <f t="shared" si="1"/>
        <v>up</v>
      </c>
      <c r="M12" s="12" t="s">
        <v>2</v>
      </c>
      <c r="N12" s="12" t="s">
        <v>62</v>
      </c>
      <c r="O12" s="12" t="s">
        <v>74</v>
      </c>
      <c r="P12">
        <v>4.8393712706059624E-3</v>
      </c>
      <c r="Q12">
        <v>1.9233516285684228E-3</v>
      </c>
      <c r="R12">
        <v>1.3373261279792869E-3</v>
      </c>
      <c r="S12">
        <v>5.1393359623128423E-4</v>
      </c>
      <c r="T12">
        <v>-1.855468293067333</v>
      </c>
      <c r="U12">
        <v>1.0830948818526301E-2</v>
      </c>
      <c r="V12" s="13" t="str">
        <f t="shared" si="2"/>
        <v>*</v>
      </c>
      <c r="W12" s="14" t="str">
        <f t="shared" si="3"/>
        <v>down</v>
      </c>
      <c r="Y12" t="s">
        <v>2</v>
      </c>
      <c r="Z12" t="s">
        <v>5</v>
      </c>
      <c r="AA12" t="s">
        <v>4</v>
      </c>
      <c r="AB12">
        <v>2.2777247512825793E-2</v>
      </c>
      <c r="AC12">
        <v>2.2234216387380782E-3</v>
      </c>
      <c r="AD12">
        <v>4.482881322869943E-2</v>
      </c>
      <c r="AE12">
        <v>5.2707431008193317E-3</v>
      </c>
      <c r="AF12">
        <v>0.9768328898920452</v>
      </c>
      <c r="AG12">
        <v>5.4667762676492769E-4</v>
      </c>
      <c r="AH12" s="13" t="str">
        <f t="shared" si="4"/>
        <v>***</v>
      </c>
      <c r="AI12" s="14" t="str">
        <f t="shared" si="12"/>
        <v>up</v>
      </c>
      <c r="AK12" t="s">
        <v>12</v>
      </c>
      <c r="AL12" t="s">
        <v>11</v>
      </c>
      <c r="AM12" t="s">
        <v>150</v>
      </c>
      <c r="AN12">
        <v>7.0520739214167917E-3</v>
      </c>
      <c r="AO12">
        <v>3.3492093938051299E-4</v>
      </c>
      <c r="AP12">
        <v>5.3748389204169317E-3</v>
      </c>
      <c r="AQ12">
        <v>4.6749316533823624E-4</v>
      </c>
      <c r="AR12">
        <v>-0.39182607844523609</v>
      </c>
      <c r="AS12">
        <v>3.9022953205023614E-4</v>
      </c>
      <c r="AT12" s="13" t="str">
        <f t="shared" si="6"/>
        <v>***</v>
      </c>
      <c r="AU12" s="14" t="str">
        <f t="shared" si="13"/>
        <v>down</v>
      </c>
      <c r="AW12" t="s">
        <v>2</v>
      </c>
      <c r="AX12" t="s">
        <v>1</v>
      </c>
      <c r="AY12" t="s">
        <v>3</v>
      </c>
      <c r="AZ12">
        <v>9.9227088631123465E-4</v>
      </c>
      <c r="BA12">
        <v>2.3709680156212278E-4</v>
      </c>
      <c r="BB12">
        <v>1.8690335414910562E-3</v>
      </c>
      <c r="BC12">
        <v>6.5834957227442221E-4</v>
      </c>
      <c r="BD12">
        <v>0.9134865298306567</v>
      </c>
      <c r="BE12">
        <v>1.8738283729270781E-2</v>
      </c>
      <c r="BF12" s="13" t="str">
        <f t="shared" si="8"/>
        <v>*</v>
      </c>
      <c r="BG12" s="14" t="str">
        <f t="shared" si="14"/>
        <v>up</v>
      </c>
      <c r="BI12" t="s">
        <v>12</v>
      </c>
      <c r="BJ12" t="s">
        <v>11</v>
      </c>
      <c r="BK12" t="s">
        <v>150</v>
      </c>
      <c r="BL12">
        <v>8.5934361461697303E-3</v>
      </c>
      <c r="BM12">
        <v>7.4710466871683815E-4</v>
      </c>
      <c r="BN12">
        <v>1.0457979579385823E-2</v>
      </c>
      <c r="BO12">
        <v>1.4333518298909826E-3</v>
      </c>
      <c r="BP12">
        <v>0.28329713459632999</v>
      </c>
      <c r="BQ12">
        <v>2.7445344116221567E-2</v>
      </c>
      <c r="BR12" s="13" t="str">
        <f t="shared" si="10"/>
        <v>*</v>
      </c>
      <c r="BS12" s="14" t="str">
        <f t="shared" si="15"/>
        <v>up</v>
      </c>
    </row>
    <row r="13" spans="1:71" x14ac:dyDescent="0.25">
      <c r="A13" t="s">
        <v>2</v>
      </c>
      <c r="B13" t="s">
        <v>5</v>
      </c>
      <c r="C13" t="s">
        <v>8</v>
      </c>
      <c r="D13" s="6">
        <v>4.4514611125548564E-3</v>
      </c>
      <c r="E13" s="6">
        <v>1.4095591891335733E-3</v>
      </c>
      <c r="F13" s="6">
        <v>6.634049798352107E-3</v>
      </c>
      <c r="G13" s="6">
        <v>2.795130839972394E-3</v>
      </c>
      <c r="H13" s="6">
        <v>0.57561088905078595</v>
      </c>
      <c r="I13" s="4">
        <v>7.7018875993824199E-4</v>
      </c>
      <c r="J13" s="4" t="str">
        <f t="shared" si="0"/>
        <v>***</v>
      </c>
      <c r="K13" s="3" t="str">
        <f t="shared" si="1"/>
        <v>up</v>
      </c>
      <c r="M13" s="12" t="s">
        <v>2</v>
      </c>
      <c r="N13" s="12" t="s">
        <v>62</v>
      </c>
      <c r="O13" s="12" t="s">
        <v>75</v>
      </c>
      <c r="P13">
        <v>7.3066686092351143E-3</v>
      </c>
      <c r="Q13">
        <v>3.3815326823780087E-3</v>
      </c>
      <c r="R13">
        <v>1.9365594766597063E-3</v>
      </c>
      <c r="S13">
        <v>9.7809675125821961E-4</v>
      </c>
      <c r="T13">
        <v>-1.9157179651477276</v>
      </c>
      <c r="U13">
        <v>2.0521339094049615E-2</v>
      </c>
      <c r="V13" s="13" t="str">
        <f t="shared" si="2"/>
        <v>*</v>
      </c>
      <c r="W13" s="14" t="str">
        <f t="shared" si="3"/>
        <v>down</v>
      </c>
      <c r="Y13" t="s">
        <v>2</v>
      </c>
      <c r="Z13" t="s">
        <v>5</v>
      </c>
      <c r="AA13" t="s">
        <v>14</v>
      </c>
      <c r="AB13">
        <v>1.9573944863490771E-2</v>
      </c>
      <c r="AC13">
        <v>1.7689084482207086E-3</v>
      </c>
      <c r="AD13">
        <v>2.4734066446900876E-2</v>
      </c>
      <c r="AE13">
        <v>1.1108601251121235E-3</v>
      </c>
      <c r="AF13">
        <v>0.33756490708272974</v>
      </c>
      <c r="AG13">
        <v>5.212266644459845E-3</v>
      </c>
      <c r="AH13" s="13" t="str">
        <f t="shared" si="4"/>
        <v>**</v>
      </c>
      <c r="AI13" s="14" t="str">
        <f t="shared" si="12"/>
        <v>up</v>
      </c>
      <c r="AK13" t="s">
        <v>2</v>
      </c>
      <c r="AL13" t="s">
        <v>20</v>
      </c>
      <c r="AM13" t="s">
        <v>151</v>
      </c>
      <c r="AN13">
        <v>0.16612609599682474</v>
      </c>
      <c r="AO13">
        <v>1.5102405002478803E-2</v>
      </c>
      <c r="AP13">
        <v>0.18818149035842727</v>
      </c>
      <c r="AQ13">
        <v>9.4483090786052111E-3</v>
      </c>
      <c r="AR13">
        <v>0.17984601317708288</v>
      </c>
      <c r="AS13">
        <v>3.8342286037345928E-2</v>
      </c>
      <c r="AT13" s="13" t="str">
        <f t="shared" si="6"/>
        <v>*</v>
      </c>
      <c r="AU13" s="14" t="str">
        <f t="shared" si="13"/>
        <v>up</v>
      </c>
      <c r="AW13" t="s">
        <v>2</v>
      </c>
      <c r="AX13" t="s">
        <v>7</v>
      </c>
      <c r="AY13" t="s">
        <v>9</v>
      </c>
      <c r="AZ13">
        <v>6.4015431818194941E-4</v>
      </c>
      <c r="BA13">
        <v>8.6530929128994893E-5</v>
      </c>
      <c r="BB13">
        <v>8.7883164181896229E-4</v>
      </c>
      <c r="BC13">
        <v>7.3038945053353229E-5</v>
      </c>
      <c r="BD13">
        <v>0.45716708516320159</v>
      </c>
      <c r="BE13">
        <v>8.2492620572477415E-4</v>
      </c>
      <c r="BF13" s="13" t="str">
        <f t="shared" si="8"/>
        <v>***</v>
      </c>
      <c r="BG13" s="14" t="str">
        <f t="shared" si="14"/>
        <v>up</v>
      </c>
      <c r="BI13" t="s">
        <v>12</v>
      </c>
      <c r="BJ13" t="s">
        <v>11</v>
      </c>
      <c r="BK13" t="s">
        <v>10</v>
      </c>
      <c r="BL13">
        <v>1.5946351326366969E-2</v>
      </c>
      <c r="BM13">
        <v>2.1017706762966734E-3</v>
      </c>
      <c r="BN13">
        <v>2.3101387899385623E-2</v>
      </c>
      <c r="BO13">
        <v>2.0003235704286332E-3</v>
      </c>
      <c r="BP13">
        <v>0.5347531696710317</v>
      </c>
      <c r="BQ13">
        <v>2.566708710843466E-4</v>
      </c>
      <c r="BR13" s="13" t="str">
        <f t="shared" si="10"/>
        <v>***</v>
      </c>
      <c r="BS13" s="14" t="str">
        <f t="shared" si="15"/>
        <v>up</v>
      </c>
    </row>
    <row r="14" spans="1:71" x14ac:dyDescent="0.25">
      <c r="A14" t="s">
        <v>2</v>
      </c>
      <c r="B14" t="s">
        <v>5</v>
      </c>
      <c r="C14" t="s">
        <v>49</v>
      </c>
      <c r="D14" s="6">
        <v>4.7795387017375129E-4</v>
      </c>
      <c r="E14" s="6">
        <v>1.4181800834591813E-4</v>
      </c>
      <c r="F14" s="6">
        <v>6.932190045572076E-4</v>
      </c>
      <c r="G14" s="6">
        <v>1.9885228172902771E-4</v>
      </c>
      <c r="H14" s="6">
        <v>0.53643982355199371</v>
      </c>
      <c r="I14" s="4">
        <v>1.3930785387258367E-4</v>
      </c>
      <c r="J14" s="4" t="str">
        <f t="shared" si="0"/>
        <v>***</v>
      </c>
      <c r="K14" s="3" t="str">
        <f t="shared" si="1"/>
        <v>up</v>
      </c>
      <c r="M14" s="12" t="s">
        <v>12</v>
      </c>
      <c r="N14" s="12" t="s">
        <v>11</v>
      </c>
      <c r="O14" s="12" t="s">
        <v>76</v>
      </c>
      <c r="P14">
        <v>3.07821660878356E-3</v>
      </c>
      <c r="Q14">
        <v>2.8210076557716625E-4</v>
      </c>
      <c r="R14">
        <v>3.7760651256166142E-3</v>
      </c>
      <c r="S14">
        <v>5.3331130074838894E-4</v>
      </c>
      <c r="T14">
        <v>0.29478889181224444</v>
      </c>
      <c r="U14">
        <v>4.9430711747401219E-2</v>
      </c>
      <c r="V14" s="13" t="str">
        <f t="shared" si="2"/>
        <v>*</v>
      </c>
      <c r="W14" s="14" t="str">
        <f t="shared" si="3"/>
        <v>up</v>
      </c>
      <c r="Y14" t="s">
        <v>2</v>
      </c>
      <c r="Z14" t="s">
        <v>5</v>
      </c>
      <c r="AA14" t="s">
        <v>50</v>
      </c>
      <c r="AB14">
        <v>5.8315968438542743E-4</v>
      </c>
      <c r="AC14">
        <v>1.2858350284463384E-4</v>
      </c>
      <c r="AD14">
        <v>1.0700099055190912E-3</v>
      </c>
      <c r="AE14">
        <v>1.6653298910886903E-4</v>
      </c>
      <c r="AF14">
        <v>0.87566126200665362</v>
      </c>
      <c r="AG14">
        <v>7.0552880903799386E-3</v>
      </c>
      <c r="AH14" s="13" t="str">
        <f t="shared" si="4"/>
        <v>**</v>
      </c>
      <c r="AI14" s="14" t="str">
        <f t="shared" si="12"/>
        <v>up</v>
      </c>
      <c r="AK14" t="s">
        <v>2</v>
      </c>
      <c r="AL14" t="s">
        <v>5</v>
      </c>
      <c r="AM14" t="s">
        <v>8</v>
      </c>
      <c r="AN14">
        <v>4.9932916688862133E-3</v>
      </c>
      <c r="AO14">
        <v>2.273660892380564E-4</v>
      </c>
      <c r="AP14">
        <v>5.5106493626273737E-3</v>
      </c>
      <c r="AQ14">
        <v>3.6592899630375305E-4</v>
      </c>
      <c r="AR14">
        <v>0.14223115273491568</v>
      </c>
      <c r="AS14">
        <v>4.3057170048239085E-2</v>
      </c>
      <c r="AT14" s="13" t="str">
        <f t="shared" si="6"/>
        <v>*</v>
      </c>
      <c r="AU14" s="14" t="str">
        <f t="shared" si="13"/>
        <v>up</v>
      </c>
      <c r="AW14" t="s">
        <v>2</v>
      </c>
      <c r="AX14" t="s">
        <v>7</v>
      </c>
      <c r="AY14" t="s">
        <v>6</v>
      </c>
      <c r="AZ14">
        <v>2.1180534396130738E-3</v>
      </c>
      <c r="BA14">
        <v>1.5131676860694724E-4</v>
      </c>
      <c r="BB14">
        <v>2.4537266020857062E-3</v>
      </c>
      <c r="BC14">
        <v>2.1926453989814024E-4</v>
      </c>
      <c r="BD14">
        <v>0.21223552094929721</v>
      </c>
      <c r="BE14">
        <v>1.8240984522987475E-2</v>
      </c>
      <c r="BF14" s="13" t="str">
        <f t="shared" si="8"/>
        <v>*</v>
      </c>
      <c r="BG14" s="14" t="str">
        <f t="shared" si="14"/>
        <v>up</v>
      </c>
      <c r="BI14" t="s">
        <v>2</v>
      </c>
      <c r="BJ14" t="s">
        <v>63</v>
      </c>
      <c r="BK14" t="s">
        <v>77</v>
      </c>
      <c r="BL14">
        <v>5.3198449373819496E-4</v>
      </c>
      <c r="BM14">
        <v>3.7162856076374917E-6</v>
      </c>
      <c r="BN14">
        <v>3.9903073204094639E-4</v>
      </c>
      <c r="BO14">
        <v>1.5875293688172881E-5</v>
      </c>
      <c r="BP14">
        <v>-0.41488433234786626</v>
      </c>
      <c r="BQ14">
        <v>2.8854263629806954E-3</v>
      </c>
      <c r="BR14" s="13" t="str">
        <f t="shared" si="10"/>
        <v>**</v>
      </c>
      <c r="BS14" s="14" t="str">
        <f t="shared" si="15"/>
        <v>down</v>
      </c>
    </row>
    <row r="15" spans="1:71" x14ac:dyDescent="0.25">
      <c r="A15" t="s">
        <v>2</v>
      </c>
      <c r="B15" t="s">
        <v>5</v>
      </c>
      <c r="C15" t="s">
        <v>4</v>
      </c>
      <c r="D15" s="6">
        <v>1.7297065974988694E-2</v>
      </c>
      <c r="E15" s="6">
        <v>4.368651603225613E-3</v>
      </c>
      <c r="F15" s="6">
        <v>3.7477997369026399E-2</v>
      </c>
      <c r="G15" s="6">
        <v>1.6909175645736317E-2</v>
      </c>
      <c r="H15" s="6">
        <v>1.1155165242528429</v>
      </c>
      <c r="I15" s="4">
        <v>2.6029662820430024E-7</v>
      </c>
      <c r="J15" s="4" t="str">
        <f t="shared" si="0"/>
        <v>***</v>
      </c>
      <c r="K15" s="3" t="str">
        <f t="shared" si="1"/>
        <v>up</v>
      </c>
      <c r="M15" s="12" t="s">
        <v>2</v>
      </c>
      <c r="N15" s="12" t="s">
        <v>63</v>
      </c>
      <c r="O15" s="12" t="s">
        <v>77</v>
      </c>
      <c r="P15">
        <v>1.4063324938954019E-3</v>
      </c>
      <c r="Q15">
        <v>7.0291486865363168E-4</v>
      </c>
      <c r="R15">
        <v>2.740105131414023E-4</v>
      </c>
      <c r="S15">
        <v>5.7375196501119642E-5</v>
      </c>
      <c r="T15">
        <v>-2.3596345735047453</v>
      </c>
      <c r="U15">
        <v>4.2231058180021243E-2</v>
      </c>
      <c r="V15" s="13" t="str">
        <f t="shared" si="2"/>
        <v>*</v>
      </c>
      <c r="W15" s="14" t="str">
        <f t="shared" si="3"/>
        <v>down</v>
      </c>
      <c r="Y15" t="s">
        <v>2</v>
      </c>
      <c r="Z15" t="s">
        <v>5</v>
      </c>
      <c r="AA15" t="s">
        <v>51</v>
      </c>
      <c r="AB15">
        <v>7.5264393150205702E-4</v>
      </c>
      <c r="AC15">
        <v>1.0737111011192441E-4</v>
      </c>
      <c r="AD15">
        <v>1.3199109088745274E-3</v>
      </c>
      <c r="AE15">
        <v>4.9113394055664654E-5</v>
      </c>
      <c r="AF15">
        <v>0.81040114761754345</v>
      </c>
      <c r="AG15">
        <v>1.6339495660394561E-4</v>
      </c>
      <c r="AH15" s="13" t="str">
        <f t="shared" si="4"/>
        <v>***</v>
      </c>
      <c r="AI15" s="14" t="str">
        <f t="shared" si="12"/>
        <v>up</v>
      </c>
      <c r="AK15" t="s">
        <v>2</v>
      </c>
      <c r="AL15" t="s">
        <v>5</v>
      </c>
      <c r="AM15" t="s">
        <v>4</v>
      </c>
      <c r="AN15">
        <v>1.7172217658638841E-2</v>
      </c>
      <c r="AO15">
        <v>1.9374657906722095E-3</v>
      </c>
      <c r="AP15">
        <v>2.4709068307063559E-2</v>
      </c>
      <c r="AQ15">
        <v>1.9069846431689799E-3</v>
      </c>
      <c r="AR15">
        <v>0.52496424844586109</v>
      </c>
      <c r="AS15">
        <v>5.4427527920287728E-4</v>
      </c>
      <c r="AT15" s="13" t="str">
        <f t="shared" si="6"/>
        <v>***</v>
      </c>
      <c r="AU15" s="14" t="str">
        <f t="shared" si="13"/>
        <v>up</v>
      </c>
      <c r="AW15" t="s">
        <v>2</v>
      </c>
      <c r="AX15" t="s">
        <v>64</v>
      </c>
      <c r="AY15" t="s">
        <v>138</v>
      </c>
      <c r="AZ15">
        <v>0.23849950593945915</v>
      </c>
      <c r="BA15">
        <v>3.1794090081078405E-2</v>
      </c>
      <c r="BB15">
        <v>0.27638073760629478</v>
      </c>
      <c r="BC15">
        <v>1.4071907135095194E-2</v>
      </c>
      <c r="BD15">
        <v>0.21267079276183873</v>
      </c>
      <c r="BE15">
        <v>3.5074877955066683E-2</v>
      </c>
      <c r="BF15" s="13" t="str">
        <f t="shared" si="8"/>
        <v>*</v>
      </c>
      <c r="BG15" s="14" t="str">
        <f t="shared" si="14"/>
        <v>up</v>
      </c>
      <c r="BI15" t="s">
        <v>2</v>
      </c>
      <c r="BJ15" t="s">
        <v>63</v>
      </c>
      <c r="BK15" t="s">
        <v>183</v>
      </c>
      <c r="BL15">
        <v>5.5667656159776307E-4</v>
      </c>
      <c r="BM15">
        <v>1.4246983298277222E-4</v>
      </c>
      <c r="BN15">
        <v>2.2659148505609203E-4</v>
      </c>
      <c r="BO15">
        <v>5.4855314640646886E-5</v>
      </c>
      <c r="BP15">
        <v>-1.2967456929956978</v>
      </c>
      <c r="BQ15">
        <v>1.5900028684956019E-2</v>
      </c>
      <c r="BR15" s="13" t="str">
        <f t="shared" si="10"/>
        <v>*</v>
      </c>
      <c r="BS15" s="14" t="str">
        <f t="shared" si="15"/>
        <v>down</v>
      </c>
    </row>
    <row r="16" spans="1:71" x14ac:dyDescent="0.25">
      <c r="A16" t="s">
        <v>2</v>
      </c>
      <c r="B16" t="s">
        <v>5</v>
      </c>
      <c r="C16" t="s">
        <v>14</v>
      </c>
      <c r="D16" s="6">
        <v>2.631107947855597E-2</v>
      </c>
      <c r="E16" s="6">
        <v>7.4079241722313314E-3</v>
      </c>
      <c r="F16" s="6">
        <v>3.1460255121986344E-2</v>
      </c>
      <c r="G16" s="6">
        <v>7.5324093768418801E-3</v>
      </c>
      <c r="H16" s="6">
        <v>0.25785993017979603</v>
      </c>
      <c r="I16" s="4">
        <v>1.5230915561845755E-2</v>
      </c>
      <c r="J16" s="4" t="str">
        <f t="shared" si="0"/>
        <v>*</v>
      </c>
      <c r="K16" s="3" t="str">
        <f t="shared" si="1"/>
        <v>up</v>
      </c>
      <c r="M16" s="12" t="s">
        <v>2</v>
      </c>
      <c r="N16" s="12" t="s">
        <v>20</v>
      </c>
      <c r="O16" s="12" t="s">
        <v>78</v>
      </c>
      <c r="P16">
        <v>4.1962246840643695E-3</v>
      </c>
      <c r="Q16">
        <v>2.3167700364850729E-4</v>
      </c>
      <c r="R16">
        <v>5.1533699651307207E-3</v>
      </c>
      <c r="S16">
        <v>3.0883692108913687E-4</v>
      </c>
      <c r="T16">
        <v>0.29642424047056143</v>
      </c>
      <c r="U16">
        <v>3.4137842159045258E-2</v>
      </c>
      <c r="V16" s="13" t="str">
        <f t="shared" si="2"/>
        <v>*</v>
      </c>
      <c r="W16" s="14" t="str">
        <f t="shared" si="3"/>
        <v>up</v>
      </c>
      <c r="Y16" t="s">
        <v>2</v>
      </c>
      <c r="Z16" t="s">
        <v>5</v>
      </c>
      <c r="AA16" t="s">
        <v>108</v>
      </c>
      <c r="AB16">
        <v>5.6782015430253234E-3</v>
      </c>
      <c r="AC16">
        <v>3.5438794019619608E-4</v>
      </c>
      <c r="AD16">
        <v>6.7656923699369207E-3</v>
      </c>
      <c r="AE16">
        <v>2.1905014186688492E-4</v>
      </c>
      <c r="AF16">
        <v>0.2528035233248408</v>
      </c>
      <c r="AG16">
        <v>4.0128762375554001E-3</v>
      </c>
      <c r="AH16" s="13" t="str">
        <f t="shared" si="4"/>
        <v>**</v>
      </c>
      <c r="AI16" s="14" t="str">
        <f t="shared" si="12"/>
        <v>up</v>
      </c>
      <c r="AK16" t="s">
        <v>2</v>
      </c>
      <c r="AL16" t="s">
        <v>5</v>
      </c>
      <c r="AM16" t="s">
        <v>50</v>
      </c>
      <c r="AN16">
        <v>6.9984032909098577E-4</v>
      </c>
      <c r="AO16">
        <v>7.383388339683551E-5</v>
      </c>
      <c r="AP16">
        <v>1.2135779318967091E-3</v>
      </c>
      <c r="AQ16">
        <v>1.1139764296072651E-4</v>
      </c>
      <c r="AR16">
        <v>0.79416904747100214</v>
      </c>
      <c r="AS16">
        <v>5.807400365837986E-5</v>
      </c>
      <c r="AT16" s="13" t="str">
        <f t="shared" si="6"/>
        <v>***</v>
      </c>
      <c r="AU16" s="14" t="str">
        <f t="shared" si="13"/>
        <v>up</v>
      </c>
      <c r="AW16" t="s">
        <v>2</v>
      </c>
      <c r="AX16" t="s">
        <v>64</v>
      </c>
      <c r="AY16" t="s">
        <v>139</v>
      </c>
      <c r="AZ16">
        <v>0.88892175236754456</v>
      </c>
      <c r="BA16">
        <v>3.7463986819089898E-2</v>
      </c>
      <c r="BB16">
        <v>0.79950505720800547</v>
      </c>
      <c r="BC16">
        <v>5.054045321708673E-2</v>
      </c>
      <c r="BD16">
        <v>-0.15294927154251337</v>
      </c>
      <c r="BE16">
        <v>9.8506540517243717E-3</v>
      </c>
      <c r="BF16" s="13" t="str">
        <f t="shared" si="8"/>
        <v>**</v>
      </c>
      <c r="BG16" s="14" t="str">
        <f t="shared" si="14"/>
        <v>down</v>
      </c>
      <c r="BI16" t="s">
        <v>2</v>
      </c>
      <c r="BJ16" t="s">
        <v>20</v>
      </c>
      <c r="BK16" t="s">
        <v>47</v>
      </c>
      <c r="BL16">
        <v>7.3162508561180348E-3</v>
      </c>
      <c r="BM16">
        <v>1.2725579664259138E-3</v>
      </c>
      <c r="BN16">
        <v>9.7310646712769067E-3</v>
      </c>
      <c r="BO16">
        <v>1.9821357295787237E-3</v>
      </c>
      <c r="BP16">
        <v>0.41149311586403958</v>
      </c>
      <c r="BQ16">
        <v>4.483044245237023E-2</v>
      </c>
      <c r="BR16" s="13" t="str">
        <f t="shared" si="10"/>
        <v>*</v>
      </c>
      <c r="BS16" s="14" t="str">
        <f t="shared" si="15"/>
        <v>up</v>
      </c>
    </row>
    <row r="17" spans="1:71" x14ac:dyDescent="0.25">
      <c r="A17" t="s">
        <v>2</v>
      </c>
      <c r="B17" t="s">
        <v>5</v>
      </c>
      <c r="C17" t="s">
        <v>50</v>
      </c>
      <c r="D17" s="6">
        <v>6.4588159370598721E-4</v>
      </c>
      <c r="E17" s="6">
        <v>1.3490210146903188E-4</v>
      </c>
      <c r="F17" s="6">
        <v>1.1005963349180767E-3</v>
      </c>
      <c r="G17" s="6">
        <v>2.9880932810776468E-4</v>
      </c>
      <c r="H17" s="6">
        <v>0.7689438173973796</v>
      </c>
      <c r="I17" s="4">
        <v>6.0445635732502099E-8</v>
      </c>
      <c r="J17" s="4" t="str">
        <f t="shared" si="0"/>
        <v>***</v>
      </c>
      <c r="K17" s="3" t="str">
        <f t="shared" si="1"/>
        <v>up</v>
      </c>
      <c r="M17" s="12" t="s">
        <v>2</v>
      </c>
      <c r="N17" s="12" t="s">
        <v>20</v>
      </c>
      <c r="O17" s="12" t="s">
        <v>79</v>
      </c>
      <c r="P17">
        <v>4.3744368466642418E-2</v>
      </c>
      <c r="Q17">
        <v>3.2723676008038103E-3</v>
      </c>
      <c r="R17">
        <v>4.9163977649735784E-2</v>
      </c>
      <c r="S17">
        <v>2.9280182873581322E-3</v>
      </c>
      <c r="T17">
        <v>0.16850434260735217</v>
      </c>
      <c r="U17">
        <v>3.8803703751688942E-2</v>
      </c>
      <c r="V17" s="13" t="str">
        <f t="shared" si="2"/>
        <v>*</v>
      </c>
      <c r="W17" s="14" t="str">
        <f t="shared" si="3"/>
        <v>up</v>
      </c>
      <c r="Y17" t="s">
        <v>2</v>
      </c>
      <c r="Z17" t="s">
        <v>5</v>
      </c>
      <c r="AA17" t="s">
        <v>109</v>
      </c>
      <c r="AB17">
        <v>5.8916415108912983E-2</v>
      </c>
      <c r="AC17">
        <v>8.5563432463728675E-3</v>
      </c>
      <c r="AD17">
        <v>7.2214058092930578E-2</v>
      </c>
      <c r="AE17">
        <v>2.7287002590588743E-3</v>
      </c>
      <c r="AF17">
        <v>0.29361006825581298</v>
      </c>
      <c r="AG17">
        <v>4.2645428723716135E-2</v>
      </c>
      <c r="AH17" s="13" t="str">
        <f t="shared" si="4"/>
        <v>*</v>
      </c>
      <c r="AI17" s="14" t="str">
        <f t="shared" si="12"/>
        <v>up</v>
      </c>
      <c r="AK17" t="s">
        <v>2</v>
      </c>
      <c r="AL17" t="s">
        <v>5</v>
      </c>
      <c r="AM17" t="s">
        <v>51</v>
      </c>
      <c r="AN17">
        <v>1.8774419056416781E-3</v>
      </c>
      <c r="AO17">
        <v>3.0307389690861124E-4</v>
      </c>
      <c r="AP17">
        <v>2.5834065840790576E-3</v>
      </c>
      <c r="AQ17">
        <v>2.8390341532104265E-4</v>
      </c>
      <c r="AR17">
        <v>0.46050645028733372</v>
      </c>
      <c r="AS17">
        <v>9.3608763059838465E-3</v>
      </c>
      <c r="AT17" s="13" t="str">
        <f t="shared" si="6"/>
        <v>**</v>
      </c>
      <c r="AU17" s="14" t="str">
        <f t="shared" si="13"/>
        <v>up</v>
      </c>
      <c r="AW17" t="s">
        <v>2</v>
      </c>
      <c r="AX17" t="s">
        <v>64</v>
      </c>
      <c r="AY17" t="s">
        <v>140</v>
      </c>
      <c r="AZ17">
        <v>4.8030124898218014E-2</v>
      </c>
      <c r="BA17">
        <v>5.7394272711001918E-3</v>
      </c>
      <c r="BB17">
        <v>5.8171429497949435E-2</v>
      </c>
      <c r="BC17">
        <v>6.0903749816586692E-3</v>
      </c>
      <c r="BD17">
        <v>0.27637119703692775</v>
      </c>
      <c r="BE17">
        <v>2.194394412533459E-2</v>
      </c>
      <c r="BF17" s="13" t="str">
        <f t="shared" si="8"/>
        <v>*</v>
      </c>
      <c r="BG17" s="14" t="str">
        <f t="shared" si="14"/>
        <v>up</v>
      </c>
      <c r="BI17" t="s">
        <v>2</v>
      </c>
      <c r="BJ17" t="s">
        <v>20</v>
      </c>
      <c r="BK17" t="s">
        <v>19</v>
      </c>
      <c r="BL17">
        <v>8.8232780672395941E-2</v>
      </c>
      <c r="BM17">
        <v>3.5374424507213626E-3</v>
      </c>
      <c r="BN17">
        <v>0.10600994930313612</v>
      </c>
      <c r="BO17">
        <v>1.462484596568556E-2</v>
      </c>
      <c r="BP17">
        <v>0.26481301416232028</v>
      </c>
      <c r="BQ17">
        <v>2.4655148045347151E-2</v>
      </c>
      <c r="BR17" s="13" t="str">
        <f t="shared" si="10"/>
        <v>*</v>
      </c>
      <c r="BS17" s="14" t="str">
        <f t="shared" si="15"/>
        <v>up</v>
      </c>
    </row>
    <row r="18" spans="1:71" x14ac:dyDescent="0.25">
      <c r="A18" t="s">
        <v>2</v>
      </c>
      <c r="B18" t="s">
        <v>5</v>
      </c>
      <c r="C18" t="s">
        <v>51</v>
      </c>
      <c r="D18" s="6">
        <v>1.0946901797515645E-3</v>
      </c>
      <c r="E18" s="6">
        <v>3.1774945734075488E-4</v>
      </c>
      <c r="F18" s="6">
        <v>1.7853329686762722E-3</v>
      </c>
      <c r="G18" s="6">
        <v>6.0288389777646983E-4</v>
      </c>
      <c r="H18" s="6">
        <v>0.70567055058513906</v>
      </c>
      <c r="I18" s="4">
        <v>3.396425492261385E-6</v>
      </c>
      <c r="J18" s="4" t="str">
        <f t="shared" si="0"/>
        <v>***</v>
      </c>
      <c r="K18" s="3" t="str">
        <f t="shared" si="1"/>
        <v>up</v>
      </c>
      <c r="M18" s="12" t="s">
        <v>2</v>
      </c>
      <c r="N18" s="12" t="s">
        <v>5</v>
      </c>
      <c r="O18" s="12" t="s">
        <v>8</v>
      </c>
      <c r="P18">
        <v>4.4836236467460013E-3</v>
      </c>
      <c r="Q18">
        <v>8.2846497459629603E-4</v>
      </c>
      <c r="R18">
        <v>9.3280069249113071E-3</v>
      </c>
      <c r="S18">
        <v>1.1634114164447431E-3</v>
      </c>
      <c r="T18">
        <v>1.0569036754801733</v>
      </c>
      <c r="U18">
        <v>1.4013666469451125E-4</v>
      </c>
      <c r="V18" s="13" t="str">
        <f t="shared" si="2"/>
        <v>***</v>
      </c>
      <c r="W18" s="14" t="str">
        <f t="shared" si="3"/>
        <v>up</v>
      </c>
      <c r="Y18" t="s">
        <v>2</v>
      </c>
      <c r="Z18" t="s">
        <v>5</v>
      </c>
      <c r="AA18" t="s">
        <v>110</v>
      </c>
      <c r="AB18">
        <v>2.7078478113158489E-2</v>
      </c>
      <c r="AC18">
        <v>2.6601235995154294E-3</v>
      </c>
      <c r="AD18">
        <v>3.4677264792937437E-2</v>
      </c>
      <c r="AE18">
        <v>3.6141241674149133E-3</v>
      </c>
      <c r="AF18">
        <v>0.35684345124214245</v>
      </c>
      <c r="AG18">
        <v>2.6188649164182076E-2</v>
      </c>
      <c r="AH18" s="13" t="str">
        <f t="shared" si="4"/>
        <v>*</v>
      </c>
      <c r="AI18" s="14" t="str">
        <f t="shared" si="12"/>
        <v>up</v>
      </c>
      <c r="AK18" t="s">
        <v>2</v>
      </c>
      <c r="AL18" t="s">
        <v>40</v>
      </c>
      <c r="AM18" t="s">
        <v>53</v>
      </c>
      <c r="AN18">
        <v>1.0513987821285824E-3</v>
      </c>
      <c r="AO18">
        <v>1.6878675350806357E-4</v>
      </c>
      <c r="AP18">
        <v>2.129774975548511E-4</v>
      </c>
      <c r="AQ18">
        <v>1.2729194496794821E-4</v>
      </c>
      <c r="AR18">
        <v>-2.3035370553127628</v>
      </c>
      <c r="AS18">
        <v>1.6795087115695548E-4</v>
      </c>
      <c r="AT18" s="13" t="str">
        <f t="shared" si="6"/>
        <v>***</v>
      </c>
      <c r="AU18" s="14" t="str">
        <f t="shared" si="13"/>
        <v>down</v>
      </c>
      <c r="AW18" t="s">
        <v>2</v>
      </c>
      <c r="AX18" t="s">
        <v>64</v>
      </c>
      <c r="AY18" t="s">
        <v>141</v>
      </c>
      <c r="AZ18">
        <v>0.10505224436144694</v>
      </c>
      <c r="BA18">
        <v>1.0858105727548155E-2</v>
      </c>
      <c r="BB18">
        <v>0.1259280283040477</v>
      </c>
      <c r="BC18">
        <v>1.2444433803334166E-2</v>
      </c>
      <c r="BD18">
        <v>0.26149244076815514</v>
      </c>
      <c r="BE18">
        <v>1.7962073826281257E-2</v>
      </c>
      <c r="BF18" s="13" t="str">
        <f t="shared" si="8"/>
        <v>*</v>
      </c>
      <c r="BG18" s="14" t="str">
        <f t="shared" si="14"/>
        <v>up</v>
      </c>
      <c r="BI18" t="s">
        <v>2</v>
      </c>
      <c r="BJ18" t="s">
        <v>20</v>
      </c>
      <c r="BK18" t="s">
        <v>184</v>
      </c>
      <c r="BL18">
        <v>7.058119292590097E-3</v>
      </c>
      <c r="BM18">
        <v>1.0254647331177803E-3</v>
      </c>
      <c r="BN18">
        <v>9.3847420373759736E-3</v>
      </c>
      <c r="BO18">
        <v>1.9712529086147743E-3</v>
      </c>
      <c r="BP18">
        <v>0.41103327560352626</v>
      </c>
      <c r="BQ18">
        <v>4.9197614999155335E-2</v>
      </c>
      <c r="BR18" s="13" t="str">
        <f t="shared" si="10"/>
        <v>*</v>
      </c>
      <c r="BS18" s="14" t="str">
        <f t="shared" si="15"/>
        <v>up</v>
      </c>
    </row>
    <row r="19" spans="1:71" x14ac:dyDescent="0.25">
      <c r="A19" t="s">
        <v>2</v>
      </c>
      <c r="B19" t="s">
        <v>5</v>
      </c>
      <c r="C19" t="s">
        <v>52</v>
      </c>
      <c r="D19" s="6">
        <v>5.6690557527271502E-4</v>
      </c>
      <c r="E19" s="6">
        <v>1.6568786484558588E-4</v>
      </c>
      <c r="F19" s="6">
        <v>7.4739053257005556E-4</v>
      </c>
      <c r="G19" s="6">
        <v>2.3549698213257044E-4</v>
      </c>
      <c r="H19" s="6">
        <v>0.39875383125163544</v>
      </c>
      <c r="I19" s="4">
        <v>1.5924626566299432E-2</v>
      </c>
      <c r="J19" s="4" t="str">
        <f t="shared" si="0"/>
        <v>*</v>
      </c>
      <c r="K19" s="3" t="str">
        <f t="shared" si="1"/>
        <v>up</v>
      </c>
      <c r="M19" s="12" t="s">
        <v>2</v>
      </c>
      <c r="N19" s="12" t="s">
        <v>5</v>
      </c>
      <c r="O19" s="12" t="s">
        <v>49</v>
      </c>
      <c r="P19">
        <v>4.9210640191802194E-4</v>
      </c>
      <c r="Q19">
        <v>5.3593928590265547E-5</v>
      </c>
      <c r="R19">
        <v>1.0014164711971674E-3</v>
      </c>
      <c r="S19">
        <v>1.5716911368410895E-4</v>
      </c>
      <c r="T19">
        <v>1.0249998999992085</v>
      </c>
      <c r="U19">
        <v>9.3873491332468182E-4</v>
      </c>
      <c r="V19" s="13" t="str">
        <f t="shared" si="2"/>
        <v>***</v>
      </c>
      <c r="W19" s="14" t="str">
        <f t="shared" si="3"/>
        <v>up</v>
      </c>
      <c r="Y19" t="s">
        <v>2</v>
      </c>
      <c r="Z19" t="s">
        <v>5</v>
      </c>
      <c r="AA19" t="s">
        <v>111</v>
      </c>
      <c r="AB19">
        <v>6.5305734817107993E-3</v>
      </c>
      <c r="AC19">
        <v>8.7532035516653341E-4</v>
      </c>
      <c r="AD19">
        <v>8.0004081181394987E-3</v>
      </c>
      <c r="AE19">
        <v>5.1014030371867713E-4</v>
      </c>
      <c r="AF19">
        <v>0.29286390940749496</v>
      </c>
      <c r="AG19">
        <v>4.5727409840648256E-2</v>
      </c>
      <c r="AH19" s="13" t="str">
        <f t="shared" si="4"/>
        <v>*</v>
      </c>
      <c r="AI19" s="14" t="str">
        <f t="shared" si="12"/>
        <v>up</v>
      </c>
      <c r="AK19" t="s">
        <v>2</v>
      </c>
      <c r="AL19" t="s">
        <v>1</v>
      </c>
      <c r="AM19" t="s">
        <v>112</v>
      </c>
      <c r="AN19">
        <v>3.4321522702558378E-4</v>
      </c>
      <c r="AO19">
        <v>5.2125290228284541E-5</v>
      </c>
      <c r="AP19">
        <v>8.097105243970303E-4</v>
      </c>
      <c r="AQ19">
        <v>1.3241935671094116E-4</v>
      </c>
      <c r="AR19">
        <v>1.2382926687969233</v>
      </c>
      <c r="AS19">
        <v>6.2354894520465795E-4</v>
      </c>
      <c r="AT19" s="13" t="str">
        <f t="shared" si="6"/>
        <v>***</v>
      </c>
      <c r="AU19" s="14" t="str">
        <f t="shared" si="13"/>
        <v>up</v>
      </c>
      <c r="AW19" t="s">
        <v>2</v>
      </c>
      <c r="AX19" t="s">
        <v>22</v>
      </c>
      <c r="AY19" t="s">
        <v>142</v>
      </c>
      <c r="AZ19">
        <v>2.4037915660247407E-3</v>
      </c>
      <c r="BA19">
        <v>3.1069438604438768E-4</v>
      </c>
      <c r="BB19">
        <v>2.9521438714365934E-3</v>
      </c>
      <c r="BC19">
        <v>1.1937104732019328E-4</v>
      </c>
      <c r="BD19">
        <v>0.29645122756153447</v>
      </c>
      <c r="BE19">
        <v>2.0666394399696843E-2</v>
      </c>
      <c r="BF19" s="13" t="str">
        <f t="shared" si="8"/>
        <v>*</v>
      </c>
      <c r="BG19" s="14" t="str">
        <f t="shared" si="14"/>
        <v>up</v>
      </c>
      <c r="BI19" t="s">
        <v>2</v>
      </c>
      <c r="BJ19" t="s">
        <v>20</v>
      </c>
      <c r="BK19" t="s">
        <v>185</v>
      </c>
      <c r="BL19">
        <v>7.868421335753056E-3</v>
      </c>
      <c r="BM19">
        <v>9.4346194978570162E-4</v>
      </c>
      <c r="BN19">
        <v>9.3882660877253558E-3</v>
      </c>
      <c r="BO19">
        <v>5.8440822311835942E-4</v>
      </c>
      <c r="BP19">
        <v>0.25478451948116571</v>
      </c>
      <c r="BQ19">
        <v>2.5490363263322796E-2</v>
      </c>
      <c r="BR19" s="13" t="str">
        <f t="shared" si="10"/>
        <v>*</v>
      </c>
      <c r="BS19" s="14" t="str">
        <f t="shared" si="15"/>
        <v>up</v>
      </c>
    </row>
    <row r="20" spans="1:71" x14ac:dyDescent="0.25">
      <c r="A20" t="s">
        <v>2</v>
      </c>
      <c r="B20" t="s">
        <v>40</v>
      </c>
      <c r="C20" t="s">
        <v>53</v>
      </c>
      <c r="D20" s="6">
        <v>9.3321268673367014E-4</v>
      </c>
      <c r="E20" s="6">
        <v>5.7630211003306068E-4</v>
      </c>
      <c r="F20" s="6">
        <v>6.4552472562293703E-4</v>
      </c>
      <c r="G20" s="6">
        <v>3.6469150105800145E-4</v>
      </c>
      <c r="H20" s="6">
        <v>-0.53173356410315564</v>
      </c>
      <c r="I20" s="4">
        <v>3.3747967399098605E-2</v>
      </c>
      <c r="J20" s="4" t="str">
        <f t="shared" si="0"/>
        <v>*</v>
      </c>
      <c r="K20" s="3" t="str">
        <f t="shared" si="1"/>
        <v>down</v>
      </c>
      <c r="M20" s="12" t="s">
        <v>2</v>
      </c>
      <c r="N20" s="12" t="s">
        <v>5</v>
      </c>
      <c r="O20" s="12" t="s">
        <v>4</v>
      </c>
      <c r="P20">
        <v>1.4977851618597451E-2</v>
      </c>
      <c r="Q20">
        <v>3.1953380079916627E-3</v>
      </c>
      <c r="R20">
        <v>5.2094403628165045E-2</v>
      </c>
      <c r="S20">
        <v>3.5446715662783368E-3</v>
      </c>
      <c r="T20">
        <v>1.7982976932285231</v>
      </c>
      <c r="U20">
        <v>2.9066331666345989E-7</v>
      </c>
      <c r="V20" s="13" t="str">
        <f t="shared" si="2"/>
        <v>***</v>
      </c>
      <c r="W20" s="14" t="str">
        <f t="shared" si="3"/>
        <v>up</v>
      </c>
      <c r="Y20" t="s">
        <v>2</v>
      </c>
      <c r="Z20" t="s">
        <v>40</v>
      </c>
      <c r="AA20" t="s">
        <v>53</v>
      </c>
      <c r="AB20">
        <v>1.1784623468203831E-3</v>
      </c>
      <c r="AC20">
        <v>1.5512634192885345E-4</v>
      </c>
      <c r="AD20">
        <v>8.9812119869701629E-4</v>
      </c>
      <c r="AE20">
        <v>9.7178994554148926E-5</v>
      </c>
      <c r="AF20">
        <v>-0.39192361313635576</v>
      </c>
      <c r="AG20">
        <v>3.789615833796578E-2</v>
      </c>
      <c r="AH20" s="13" t="str">
        <f t="shared" si="4"/>
        <v>*</v>
      </c>
      <c r="AI20" s="14" t="str">
        <f t="shared" si="12"/>
        <v>down</v>
      </c>
      <c r="AK20" t="s">
        <v>2</v>
      </c>
      <c r="AL20" t="s">
        <v>1</v>
      </c>
      <c r="AM20" t="s">
        <v>0</v>
      </c>
      <c r="AN20">
        <v>1.5944079039571137E-3</v>
      </c>
      <c r="AO20">
        <v>1.1578027949161772E-4</v>
      </c>
      <c r="AP20">
        <v>2.571863578844702E-2</v>
      </c>
      <c r="AQ20">
        <v>1.6025564234287473E-3</v>
      </c>
      <c r="AR20">
        <v>4.0117214465241355</v>
      </c>
      <c r="AS20">
        <v>1.6409323995234066E-9</v>
      </c>
      <c r="AT20" s="13" t="str">
        <f t="shared" si="6"/>
        <v>***</v>
      </c>
      <c r="AU20" s="14" t="str">
        <f t="shared" si="13"/>
        <v>up</v>
      </c>
      <c r="AW20" t="s">
        <v>2</v>
      </c>
      <c r="AX20" t="s">
        <v>67</v>
      </c>
      <c r="AY20" t="s">
        <v>143</v>
      </c>
      <c r="AZ20">
        <v>0.12523689363327628</v>
      </c>
      <c r="BA20">
        <v>1.2000164928266452E-2</v>
      </c>
      <c r="BB20">
        <v>0.10821602495422934</v>
      </c>
      <c r="BC20">
        <v>1.1538972744441177E-2</v>
      </c>
      <c r="BD20">
        <v>-0.21074547592880302</v>
      </c>
      <c r="BE20">
        <v>4.5308147916882847E-2</v>
      </c>
      <c r="BF20" s="13" t="str">
        <f t="shared" si="8"/>
        <v>*</v>
      </c>
      <c r="BG20" s="14" t="str">
        <f t="shared" si="14"/>
        <v>down</v>
      </c>
      <c r="BI20" t="s">
        <v>2</v>
      </c>
      <c r="BJ20" t="s">
        <v>5</v>
      </c>
      <c r="BK20" t="s">
        <v>8</v>
      </c>
      <c r="BL20">
        <v>3.9761944533995251E-3</v>
      </c>
      <c r="BM20">
        <v>4.9138689079598528E-4</v>
      </c>
      <c r="BN20">
        <v>6.7378358047152738E-3</v>
      </c>
      <c r="BO20">
        <v>1.3640214001938245E-3</v>
      </c>
      <c r="BP20">
        <v>0.76089695888699405</v>
      </c>
      <c r="BQ20">
        <v>1.6649729934971717E-3</v>
      </c>
      <c r="BR20" s="13" t="str">
        <f t="shared" si="10"/>
        <v>**</v>
      </c>
      <c r="BS20" s="14" t="str">
        <f t="shared" si="15"/>
        <v>up</v>
      </c>
    </row>
    <row r="21" spans="1:71" x14ac:dyDescent="0.25">
      <c r="A21" t="s">
        <v>2</v>
      </c>
      <c r="B21" t="s">
        <v>1</v>
      </c>
      <c r="C21" t="s">
        <v>0</v>
      </c>
      <c r="D21" s="6">
        <v>2.4743129963745291E-3</v>
      </c>
      <c r="E21" s="6">
        <v>1.1905546668554358E-3</v>
      </c>
      <c r="F21" s="6">
        <v>1.7510562133230875E-2</v>
      </c>
      <c r="G21" s="6">
        <v>8.4002075182611838E-3</v>
      </c>
      <c r="H21" s="6">
        <v>2.8231254832330448</v>
      </c>
      <c r="I21" s="4">
        <v>2.5092624932805635E-12</v>
      </c>
      <c r="J21" s="4" t="str">
        <f t="shared" si="0"/>
        <v>***</v>
      </c>
      <c r="K21" s="3" t="str">
        <f t="shared" si="1"/>
        <v>up</v>
      </c>
      <c r="M21" s="12" t="s">
        <v>2</v>
      </c>
      <c r="N21" s="12" t="s">
        <v>5</v>
      </c>
      <c r="O21" s="12" t="s">
        <v>50</v>
      </c>
      <c r="P21">
        <v>6.4542442609460493E-4</v>
      </c>
      <c r="Q21">
        <v>7.5894102902814486E-5</v>
      </c>
      <c r="R21">
        <v>1.1485216126150186E-3</v>
      </c>
      <c r="S21">
        <v>1.6569804381480192E-4</v>
      </c>
      <c r="T21">
        <v>0.83145792249349204</v>
      </c>
      <c r="U21">
        <v>1.7551468269940432E-2</v>
      </c>
      <c r="V21" s="13" t="str">
        <f t="shared" si="2"/>
        <v>*</v>
      </c>
      <c r="W21" s="14" t="str">
        <f t="shared" si="3"/>
        <v>up</v>
      </c>
      <c r="Y21" t="s">
        <v>2</v>
      </c>
      <c r="Z21" t="s">
        <v>1</v>
      </c>
      <c r="AA21" t="s">
        <v>112</v>
      </c>
      <c r="AB21">
        <v>3.0202365464905724E-4</v>
      </c>
      <c r="AC21">
        <v>1.0140533366447892E-4</v>
      </c>
      <c r="AD21">
        <v>7.5345276399712397E-4</v>
      </c>
      <c r="AE21">
        <v>1.9683172664509681E-4</v>
      </c>
      <c r="AF21">
        <v>1.3188555215842475</v>
      </c>
      <c r="AG21">
        <v>1.2347854596593355E-2</v>
      </c>
      <c r="AH21" s="13" t="str">
        <f t="shared" si="4"/>
        <v>*</v>
      </c>
      <c r="AI21" s="14" t="str">
        <f t="shared" si="12"/>
        <v>up</v>
      </c>
      <c r="AK21" t="s">
        <v>2</v>
      </c>
      <c r="AL21" t="s">
        <v>1</v>
      </c>
      <c r="AM21" t="s">
        <v>3</v>
      </c>
      <c r="AN21">
        <v>3.0052358327317013E-4</v>
      </c>
      <c r="AO21">
        <v>2.1818555691102806E-5</v>
      </c>
      <c r="AP21">
        <v>1.6952798496021816E-3</v>
      </c>
      <c r="AQ21">
        <v>1.2441762828708649E-4</v>
      </c>
      <c r="AR21">
        <v>2.495973332522011</v>
      </c>
      <c r="AS21">
        <v>2.2995034708877533E-7</v>
      </c>
      <c r="AT21" s="13" t="str">
        <f t="shared" si="6"/>
        <v>***</v>
      </c>
      <c r="AU21" s="14" t="str">
        <f t="shared" si="13"/>
        <v>up</v>
      </c>
      <c r="AW21" t="s">
        <v>12</v>
      </c>
      <c r="AX21" t="s">
        <v>42</v>
      </c>
      <c r="AY21" t="s">
        <v>144</v>
      </c>
      <c r="AZ21">
        <v>8.2903586174071513E-4</v>
      </c>
      <c r="BA21">
        <v>7.4300728349880859E-5</v>
      </c>
      <c r="BB21">
        <v>4.0540607715297154E-4</v>
      </c>
      <c r="BC21">
        <v>2.8627220132291175E-5</v>
      </c>
      <c r="BD21">
        <v>-1.0320667945897346</v>
      </c>
      <c r="BE21">
        <v>3.3560100216306551E-2</v>
      </c>
      <c r="BF21" s="13" t="str">
        <f t="shared" si="8"/>
        <v>*</v>
      </c>
      <c r="BG21" s="14" t="str">
        <f t="shared" si="14"/>
        <v>down</v>
      </c>
      <c r="BI21" t="s">
        <v>2</v>
      </c>
      <c r="BJ21" t="s">
        <v>5</v>
      </c>
      <c r="BK21" t="s">
        <v>186</v>
      </c>
      <c r="BL21">
        <v>1.6861615474250032E-3</v>
      </c>
      <c r="BM21">
        <v>3.4641984145183583E-4</v>
      </c>
      <c r="BN21">
        <v>2.2687915962877237E-3</v>
      </c>
      <c r="BO21">
        <v>3.4727626499649012E-4</v>
      </c>
      <c r="BP21">
        <v>0.42818132955184823</v>
      </c>
      <c r="BQ21">
        <v>2.4065151704462655E-2</v>
      </c>
      <c r="BR21" s="13" t="str">
        <f t="shared" si="10"/>
        <v>*</v>
      </c>
      <c r="BS21" s="14" t="str">
        <f t="shared" si="15"/>
        <v>up</v>
      </c>
    </row>
    <row r="22" spans="1:71" x14ac:dyDescent="0.25">
      <c r="A22" t="s">
        <v>2</v>
      </c>
      <c r="B22" t="s">
        <v>1</v>
      </c>
      <c r="C22" t="s">
        <v>3</v>
      </c>
      <c r="D22" s="6">
        <v>5.3442608439904576E-4</v>
      </c>
      <c r="E22" s="6">
        <v>2.2275385226352355E-4</v>
      </c>
      <c r="F22" s="6">
        <v>1.7766306877707607E-3</v>
      </c>
      <c r="G22" s="6">
        <v>8.03861595896402E-4</v>
      </c>
      <c r="H22" s="6">
        <v>1.7330814862038662</v>
      </c>
      <c r="I22" s="4">
        <v>5.3373395529781117E-7</v>
      </c>
      <c r="J22" s="4" t="str">
        <f t="shared" si="0"/>
        <v>***</v>
      </c>
      <c r="K22" s="3" t="str">
        <f t="shared" si="1"/>
        <v>up</v>
      </c>
      <c r="M22" s="12" t="s">
        <v>2</v>
      </c>
      <c r="N22" s="12" t="s">
        <v>5</v>
      </c>
      <c r="O22" s="12" t="s">
        <v>51</v>
      </c>
      <c r="P22">
        <v>7.8609823589696564E-4</v>
      </c>
      <c r="Q22">
        <v>1.5743448956841494E-4</v>
      </c>
      <c r="R22">
        <v>1.8934440511896515E-3</v>
      </c>
      <c r="S22">
        <v>3.54108176523356E-4</v>
      </c>
      <c r="T22">
        <v>1.2682312747653333</v>
      </c>
      <c r="U22">
        <v>4.4663942906483512E-4</v>
      </c>
      <c r="V22" s="13" t="str">
        <f t="shared" si="2"/>
        <v>***</v>
      </c>
      <c r="W22" s="14" t="str">
        <f t="shared" si="3"/>
        <v>up</v>
      </c>
      <c r="Y22" t="s">
        <v>2</v>
      </c>
      <c r="Z22" t="s">
        <v>1</v>
      </c>
      <c r="AA22" t="s">
        <v>0</v>
      </c>
      <c r="AB22">
        <v>1.2821362438439766E-3</v>
      </c>
      <c r="AC22">
        <v>3.3702038902542174E-4</v>
      </c>
      <c r="AD22">
        <v>1.8907454473961981E-2</v>
      </c>
      <c r="AE22">
        <v>2.3471097552136971E-3</v>
      </c>
      <c r="AF22">
        <v>3.8823336646058824</v>
      </c>
      <c r="AG22">
        <v>1.3500591070634856E-5</v>
      </c>
      <c r="AH22" s="13" t="str">
        <f t="shared" si="4"/>
        <v>***</v>
      </c>
      <c r="AI22" s="14" t="str">
        <f t="shared" si="12"/>
        <v>up</v>
      </c>
      <c r="AK22" t="s">
        <v>2</v>
      </c>
      <c r="AL22" t="s">
        <v>7</v>
      </c>
      <c r="AM22" t="s">
        <v>9</v>
      </c>
      <c r="AN22">
        <v>9.8095533327798154E-4</v>
      </c>
      <c r="AO22">
        <v>8.0553474279052839E-5</v>
      </c>
      <c r="AP22">
        <v>2.860134440165185E-3</v>
      </c>
      <c r="AQ22">
        <v>2.315440401670403E-4</v>
      </c>
      <c r="AR22">
        <v>1.5438236107277779</v>
      </c>
      <c r="AS22">
        <v>3.2540649378410659E-7</v>
      </c>
      <c r="AT22" s="13" t="str">
        <f t="shared" si="6"/>
        <v>***</v>
      </c>
      <c r="AU22" s="14" t="str">
        <f t="shared" si="13"/>
        <v>up</v>
      </c>
      <c r="AW22" t="s">
        <v>12</v>
      </c>
      <c r="AX22" t="s">
        <v>42</v>
      </c>
      <c r="AY22" t="s">
        <v>130</v>
      </c>
      <c r="AZ22">
        <v>1.3216627565897357E-2</v>
      </c>
      <c r="BA22">
        <v>1.4208482498496103E-3</v>
      </c>
      <c r="BB22">
        <v>1.1363426169653431E-2</v>
      </c>
      <c r="BC22">
        <v>1.0631524864378194E-3</v>
      </c>
      <c r="BD22">
        <v>-0.21795621181043243</v>
      </c>
      <c r="BE22">
        <v>4.1682977433831023E-2</v>
      </c>
      <c r="BF22" s="13" t="str">
        <f t="shared" si="8"/>
        <v>*</v>
      </c>
      <c r="BG22" s="14" t="str">
        <f t="shared" si="14"/>
        <v>down</v>
      </c>
      <c r="BI22" t="s">
        <v>2</v>
      </c>
      <c r="BJ22" t="s">
        <v>5</v>
      </c>
      <c r="BK22" t="s">
        <v>49</v>
      </c>
      <c r="BL22">
        <v>4.2647208110524058E-4</v>
      </c>
      <c r="BM22">
        <v>6.9734995847258585E-5</v>
      </c>
      <c r="BN22">
        <v>7.953396107611405E-4</v>
      </c>
      <c r="BO22">
        <v>1.7571635838517001E-4</v>
      </c>
      <c r="BP22">
        <v>0.8991197251532933</v>
      </c>
      <c r="BQ22">
        <v>1.414546483081725E-3</v>
      </c>
      <c r="BR22" s="13" t="str">
        <f t="shared" si="10"/>
        <v>**</v>
      </c>
      <c r="BS22" s="14" t="str">
        <f t="shared" si="15"/>
        <v>up</v>
      </c>
    </row>
    <row r="23" spans="1:71" x14ac:dyDescent="0.25">
      <c r="A23" t="s">
        <v>2</v>
      </c>
      <c r="B23" t="s">
        <v>7</v>
      </c>
      <c r="C23" t="s">
        <v>9</v>
      </c>
      <c r="D23" s="6">
        <v>9.7389722718671371E-4</v>
      </c>
      <c r="E23" s="6">
        <v>3.5807058301618735E-4</v>
      </c>
      <c r="F23" s="6">
        <v>1.4642469205976068E-3</v>
      </c>
      <c r="G23" s="6">
        <v>4.6749761172962359E-4</v>
      </c>
      <c r="H23" s="6">
        <v>0.588317418734286</v>
      </c>
      <c r="I23" s="4">
        <v>7.9810006470543417E-5</v>
      </c>
      <c r="J23" s="4" t="str">
        <f t="shared" si="0"/>
        <v>***</v>
      </c>
      <c r="K23" s="3" t="str">
        <f t="shared" si="1"/>
        <v>up</v>
      </c>
      <c r="M23" s="12" t="s">
        <v>2</v>
      </c>
      <c r="N23" s="12" t="s">
        <v>40</v>
      </c>
      <c r="O23" s="12" t="s">
        <v>80</v>
      </c>
      <c r="P23">
        <v>2.9536362777258232E-3</v>
      </c>
      <c r="Q23">
        <v>7.7570457906035381E-4</v>
      </c>
      <c r="R23">
        <v>4.2195333356603087E-3</v>
      </c>
      <c r="S23">
        <v>5.3084272477814333E-4</v>
      </c>
      <c r="T23">
        <v>0.51459127321544273</v>
      </c>
      <c r="U23">
        <v>2.7346573521214192E-2</v>
      </c>
      <c r="V23" s="13" t="str">
        <f t="shared" si="2"/>
        <v>*</v>
      </c>
      <c r="W23" s="14" t="str">
        <f t="shared" si="3"/>
        <v>up</v>
      </c>
      <c r="Y23" t="s">
        <v>2</v>
      </c>
      <c r="Z23" t="s">
        <v>1</v>
      </c>
      <c r="AA23" t="s">
        <v>3</v>
      </c>
      <c r="AB23">
        <v>2.1820743843533707E-4</v>
      </c>
      <c r="AC23">
        <v>1.9858819312625907E-5</v>
      </c>
      <c r="AD23">
        <v>1.3218025350862509E-3</v>
      </c>
      <c r="AE23">
        <v>1.2867815708106895E-4</v>
      </c>
      <c r="AF23">
        <v>2.5987344804291217</v>
      </c>
      <c r="AG23">
        <v>5.9708836328398814E-4</v>
      </c>
      <c r="AH23" s="13" t="str">
        <f t="shared" si="4"/>
        <v>***</v>
      </c>
      <c r="AI23" s="14" t="str">
        <f t="shared" si="12"/>
        <v>up</v>
      </c>
      <c r="AK23" t="s">
        <v>2</v>
      </c>
      <c r="AL23" t="s">
        <v>7</v>
      </c>
      <c r="AM23" t="s">
        <v>16</v>
      </c>
      <c r="AN23">
        <v>1.5883659600902146E-3</v>
      </c>
      <c r="AO23">
        <v>1.388187459549939E-4</v>
      </c>
      <c r="AP23">
        <v>2.5134207007582359E-3</v>
      </c>
      <c r="AQ23">
        <v>9.4301017501368699E-5</v>
      </c>
      <c r="AR23">
        <v>0.66210882401598559</v>
      </c>
      <c r="AS23">
        <v>4.0799459721129993E-6</v>
      </c>
      <c r="AT23" s="13" t="str">
        <f t="shared" si="6"/>
        <v>***</v>
      </c>
      <c r="AU23" s="14" t="str">
        <f t="shared" si="13"/>
        <v>up</v>
      </c>
      <c r="AW23" t="s">
        <v>12</v>
      </c>
      <c r="AX23" t="s">
        <v>42</v>
      </c>
      <c r="AY23" t="s">
        <v>145</v>
      </c>
      <c r="AZ23">
        <v>1.7166940429776012E-3</v>
      </c>
      <c r="BA23">
        <v>3.6556651530995221E-4</v>
      </c>
      <c r="BB23">
        <v>1.0265308804728137E-3</v>
      </c>
      <c r="BC23">
        <v>3.407171375106618E-4</v>
      </c>
      <c r="BD23">
        <v>-0.74185591080375546</v>
      </c>
      <c r="BE23">
        <v>1.1479320821306791E-2</v>
      </c>
      <c r="BF23" s="13" t="str">
        <f t="shared" si="8"/>
        <v>*</v>
      </c>
      <c r="BG23" s="14" t="str">
        <f t="shared" si="14"/>
        <v>down</v>
      </c>
      <c r="BI23" t="s">
        <v>2</v>
      </c>
      <c r="BJ23" t="s">
        <v>5</v>
      </c>
      <c r="BK23" t="s">
        <v>4</v>
      </c>
      <c r="BL23">
        <v>1.2770309078552047E-2</v>
      </c>
      <c r="BM23">
        <v>1.0054489322966545E-3</v>
      </c>
      <c r="BN23">
        <v>3.1701228800069654E-2</v>
      </c>
      <c r="BO23">
        <v>6.6065827674255768E-3</v>
      </c>
      <c r="BP23">
        <v>1.311745320187599</v>
      </c>
      <c r="BQ23">
        <v>8.5209616226330207E-5</v>
      </c>
      <c r="BR23" s="13" t="str">
        <f t="shared" si="10"/>
        <v>***</v>
      </c>
      <c r="BS23" s="14" t="str">
        <f t="shared" si="15"/>
        <v>up</v>
      </c>
    </row>
    <row r="24" spans="1:71" x14ac:dyDescent="0.25">
      <c r="A24" t="s">
        <v>2</v>
      </c>
      <c r="B24" t="s">
        <v>7</v>
      </c>
      <c r="C24" t="s">
        <v>16</v>
      </c>
      <c r="D24" s="6">
        <v>1.6338815249733838E-3</v>
      </c>
      <c r="E24" s="6">
        <v>4.5710291733442698E-4</v>
      </c>
      <c r="F24" s="6">
        <v>1.938162779475358E-3</v>
      </c>
      <c r="G24" s="6">
        <v>5.08987641671103E-4</v>
      </c>
      <c r="H24" s="6">
        <v>0.24638636727601534</v>
      </c>
      <c r="I24" s="4">
        <v>2.6214087851951316E-2</v>
      </c>
      <c r="J24" s="4" t="str">
        <f t="shared" si="0"/>
        <v>*</v>
      </c>
      <c r="K24" s="3" t="str">
        <f t="shared" si="1"/>
        <v>up</v>
      </c>
      <c r="M24" s="12" t="s">
        <v>2</v>
      </c>
      <c r="N24" s="12" t="s">
        <v>1</v>
      </c>
      <c r="O24" s="12" t="s">
        <v>0</v>
      </c>
      <c r="P24">
        <v>2.445659202178479E-3</v>
      </c>
      <c r="Q24">
        <v>8.3414692015328421E-4</v>
      </c>
      <c r="R24">
        <v>2.8721632963282017E-2</v>
      </c>
      <c r="S24">
        <v>4.3725930979178632E-3</v>
      </c>
      <c r="T24">
        <v>3.5538424894057972</v>
      </c>
      <c r="U24">
        <v>2.4278033435995293E-6</v>
      </c>
      <c r="V24" s="13" t="str">
        <f t="shared" si="2"/>
        <v>***</v>
      </c>
      <c r="W24" s="14" t="str">
        <f t="shared" si="3"/>
        <v>up</v>
      </c>
      <c r="Y24" t="s">
        <v>2</v>
      </c>
      <c r="Z24" t="s">
        <v>1</v>
      </c>
      <c r="AA24" t="s">
        <v>81</v>
      </c>
      <c r="AB24">
        <v>4.6037621658194072E-4</v>
      </c>
      <c r="AC24">
        <v>7.0468659517058076E-5</v>
      </c>
      <c r="AD24">
        <v>6.7844713612772757E-4</v>
      </c>
      <c r="AE24">
        <v>6.8883426413810197E-5</v>
      </c>
      <c r="AF24">
        <v>0.55942310220505043</v>
      </c>
      <c r="AG24">
        <v>8.6295739709745106E-3</v>
      </c>
      <c r="AH24" s="13" t="str">
        <f t="shared" si="4"/>
        <v>**</v>
      </c>
      <c r="AI24" s="14" t="str">
        <f t="shared" si="12"/>
        <v>up</v>
      </c>
      <c r="AK24" t="s">
        <v>2</v>
      </c>
      <c r="AL24" t="s">
        <v>7</v>
      </c>
      <c r="AM24" t="s">
        <v>13</v>
      </c>
      <c r="AN24">
        <v>3.5053573993120632E-3</v>
      </c>
      <c r="AO24">
        <v>3.0502575705462488E-4</v>
      </c>
      <c r="AP24">
        <v>5.9752669764705424E-3</v>
      </c>
      <c r="AQ24">
        <v>1.9776574278999707E-4</v>
      </c>
      <c r="AR24">
        <v>0.76944162845021458</v>
      </c>
      <c r="AS24">
        <v>8.2697044044491645E-7</v>
      </c>
      <c r="AT24" s="13" t="str">
        <f t="shared" si="6"/>
        <v>***</v>
      </c>
      <c r="AU24" s="14" t="str">
        <f t="shared" si="13"/>
        <v>up</v>
      </c>
      <c r="AW24" t="s">
        <v>12</v>
      </c>
      <c r="AX24" t="s">
        <v>42</v>
      </c>
      <c r="AY24" t="s">
        <v>146</v>
      </c>
      <c r="AZ24">
        <v>6.8080144470296627E-4</v>
      </c>
      <c r="BA24">
        <v>8.3065966915119754E-5</v>
      </c>
      <c r="BB24">
        <v>5.0370370786679728E-4</v>
      </c>
      <c r="BC24">
        <v>2.9413195870894598E-5</v>
      </c>
      <c r="BD24">
        <v>-0.43465874750494538</v>
      </c>
      <c r="BE24">
        <v>3.5766127770137997E-2</v>
      </c>
      <c r="BF24" s="13" t="str">
        <f t="shared" si="8"/>
        <v>*</v>
      </c>
      <c r="BG24" s="14" t="str">
        <f t="shared" si="14"/>
        <v>down</v>
      </c>
      <c r="BI24" t="s">
        <v>2</v>
      </c>
      <c r="BJ24" t="s">
        <v>5</v>
      </c>
      <c r="BK24" t="s">
        <v>14</v>
      </c>
      <c r="BL24">
        <v>1.8849317332017661E-2</v>
      </c>
      <c r="BM24">
        <v>3.2978340755309018E-3</v>
      </c>
      <c r="BN24">
        <v>2.6565264666419074E-2</v>
      </c>
      <c r="BO24">
        <v>5.1729723500414096E-3</v>
      </c>
      <c r="BP24">
        <v>0.49502881209227917</v>
      </c>
      <c r="BQ24">
        <v>1.8399160044920353E-2</v>
      </c>
      <c r="BR24" s="13" t="str">
        <f t="shared" si="10"/>
        <v>*</v>
      </c>
      <c r="BS24" s="14" t="str">
        <f t="shared" si="15"/>
        <v>up</v>
      </c>
    </row>
    <row r="25" spans="1:71" x14ac:dyDescent="0.25">
      <c r="A25" t="s">
        <v>2</v>
      </c>
      <c r="B25" t="s">
        <v>7</v>
      </c>
      <c r="C25" t="s">
        <v>13</v>
      </c>
      <c r="D25" s="6">
        <v>2.7486070749636869E-3</v>
      </c>
      <c r="E25" s="6">
        <v>6.4626392214824112E-4</v>
      </c>
      <c r="F25" s="6">
        <v>3.3505140006919185E-3</v>
      </c>
      <c r="G25" s="6">
        <v>6.8988242607141703E-4</v>
      </c>
      <c r="H25" s="6">
        <v>0.28568175346243968</v>
      </c>
      <c r="I25" s="4">
        <v>1.1566124884868795E-2</v>
      </c>
      <c r="J25" s="4" t="str">
        <f t="shared" si="0"/>
        <v>*</v>
      </c>
      <c r="K25" s="3" t="str">
        <f t="shared" si="1"/>
        <v>up</v>
      </c>
      <c r="M25" s="12" t="s">
        <v>2</v>
      </c>
      <c r="N25" s="12" t="s">
        <v>1</v>
      </c>
      <c r="O25" s="12" t="s">
        <v>3</v>
      </c>
      <c r="P25">
        <v>1.4259337293481735E-3</v>
      </c>
      <c r="Q25">
        <v>3.7502501576026567E-4</v>
      </c>
      <c r="R25">
        <v>4.5698412132559856E-3</v>
      </c>
      <c r="S25">
        <v>6.0955117280257797E-4</v>
      </c>
      <c r="T25">
        <v>1.6802371036106689</v>
      </c>
      <c r="U25">
        <v>2.2113593871118528E-5</v>
      </c>
      <c r="V25" s="13" t="str">
        <f t="shared" si="2"/>
        <v>***</v>
      </c>
      <c r="W25" s="14" t="str">
        <f t="shared" si="3"/>
        <v>up</v>
      </c>
      <c r="Y25" t="s">
        <v>2</v>
      </c>
      <c r="Z25" t="s">
        <v>7</v>
      </c>
      <c r="AA25" t="s">
        <v>9</v>
      </c>
      <c r="AB25">
        <v>6.746992386597434E-4</v>
      </c>
      <c r="AC25">
        <v>9.2739092039705428E-5</v>
      </c>
      <c r="AD25">
        <v>1.6633350532330154E-3</v>
      </c>
      <c r="AE25">
        <v>8.4478081011335566E-5</v>
      </c>
      <c r="AF25">
        <v>1.3017623676058154</v>
      </c>
      <c r="AG25">
        <v>9.6017035994349217E-6</v>
      </c>
      <c r="AH25" s="13" t="str">
        <f t="shared" si="4"/>
        <v>***</v>
      </c>
      <c r="AI25" s="14" t="str">
        <f t="shared" si="12"/>
        <v>up</v>
      </c>
      <c r="AK25" t="s">
        <v>2</v>
      </c>
      <c r="AL25" t="s">
        <v>7</v>
      </c>
      <c r="AM25" t="s">
        <v>15</v>
      </c>
      <c r="AN25">
        <v>2.2105588156118038E-3</v>
      </c>
      <c r="AO25">
        <v>1.9570970483363077E-4</v>
      </c>
      <c r="AP25">
        <v>3.2307367057533148E-3</v>
      </c>
      <c r="AQ25">
        <v>4.2216376426471578E-4</v>
      </c>
      <c r="AR25">
        <v>0.54745206045324168</v>
      </c>
      <c r="AS25">
        <v>2.3336550116064727E-3</v>
      </c>
      <c r="AT25" s="13" t="str">
        <f t="shared" si="6"/>
        <v>**</v>
      </c>
      <c r="AU25" s="14" t="str">
        <f t="shared" si="13"/>
        <v>up</v>
      </c>
      <c r="BI25" t="s">
        <v>2</v>
      </c>
      <c r="BJ25" t="s">
        <v>5</v>
      </c>
      <c r="BK25" t="s">
        <v>50</v>
      </c>
      <c r="BL25">
        <v>4.7490973874517888E-4</v>
      </c>
      <c r="BM25">
        <v>5.5325043890060887E-5</v>
      </c>
      <c r="BN25">
        <v>8.9617973106302586E-4</v>
      </c>
      <c r="BO25">
        <v>1.4014475237827492E-4</v>
      </c>
      <c r="BP25">
        <v>0.91613475620963702</v>
      </c>
      <c r="BQ25">
        <v>1.5661328406125475E-3</v>
      </c>
      <c r="BR25" s="13" t="str">
        <f t="shared" si="10"/>
        <v>**</v>
      </c>
      <c r="BS25" s="14" t="str">
        <f t="shared" si="15"/>
        <v>up</v>
      </c>
    </row>
    <row r="26" spans="1:71" x14ac:dyDescent="0.25">
      <c r="A26" t="s">
        <v>2</v>
      </c>
      <c r="B26" t="s">
        <v>7</v>
      </c>
      <c r="C26" t="s">
        <v>15</v>
      </c>
      <c r="D26" s="6">
        <v>1.6490793503984675E-3</v>
      </c>
      <c r="E26" s="6">
        <v>2.8495776500468147E-4</v>
      </c>
      <c r="F26" s="6">
        <v>1.9768158396914703E-3</v>
      </c>
      <c r="G26" s="6">
        <v>3.2464459581518513E-4</v>
      </c>
      <c r="H26" s="6">
        <v>0.26151765570732427</v>
      </c>
      <c r="I26" s="4">
        <v>2.7233886660300697E-4</v>
      </c>
      <c r="J26" s="4" t="str">
        <f t="shared" si="0"/>
        <v>***</v>
      </c>
      <c r="K26" s="3" t="str">
        <f t="shared" si="1"/>
        <v>up</v>
      </c>
      <c r="M26" s="12" t="s">
        <v>2</v>
      </c>
      <c r="N26" s="12" t="s">
        <v>1</v>
      </c>
      <c r="O26" s="12" t="s">
        <v>81</v>
      </c>
      <c r="P26">
        <v>6.722215616204617E-4</v>
      </c>
      <c r="Q26">
        <v>1.1153471470186722E-4</v>
      </c>
      <c r="R26">
        <v>1.1091703587237595E-3</v>
      </c>
      <c r="S26">
        <v>1.7528650658915596E-4</v>
      </c>
      <c r="T26">
        <v>0.72247224448466696</v>
      </c>
      <c r="U26">
        <v>2.9711276927804411E-3</v>
      </c>
      <c r="V26" s="13" t="str">
        <f t="shared" si="2"/>
        <v>**</v>
      </c>
      <c r="W26" s="14" t="str">
        <f t="shared" si="3"/>
        <v>up</v>
      </c>
      <c r="Y26" t="s">
        <v>2</v>
      </c>
      <c r="Z26" t="s">
        <v>7</v>
      </c>
      <c r="AA26" t="s">
        <v>16</v>
      </c>
      <c r="AB26">
        <v>1.0794438819538427E-3</v>
      </c>
      <c r="AC26">
        <v>8.7887427553020258E-5</v>
      </c>
      <c r="AD26">
        <v>1.9007019134782799E-3</v>
      </c>
      <c r="AE26">
        <v>9.6068317072772175E-5</v>
      </c>
      <c r="AF26">
        <v>0.81624404969759001</v>
      </c>
      <c r="AG26">
        <v>3.4903990825548908E-5</v>
      </c>
      <c r="AH26" s="13" t="str">
        <f t="shared" si="4"/>
        <v>***</v>
      </c>
      <c r="AI26" s="14" t="str">
        <f t="shared" si="12"/>
        <v>up</v>
      </c>
      <c r="AK26" t="s">
        <v>2</v>
      </c>
      <c r="AL26" t="s">
        <v>7</v>
      </c>
      <c r="AM26" t="s">
        <v>6</v>
      </c>
      <c r="AN26">
        <v>2.4093721944734364E-3</v>
      </c>
      <c r="AO26">
        <v>2.4822282837774643E-4</v>
      </c>
      <c r="AP26">
        <v>3.8791375062894977E-3</v>
      </c>
      <c r="AQ26">
        <v>2.1496654688897386E-4</v>
      </c>
      <c r="AR26">
        <v>0.68707864179503508</v>
      </c>
      <c r="AS26">
        <v>1.927462740488573E-5</v>
      </c>
      <c r="AT26" s="13" t="str">
        <f t="shared" si="6"/>
        <v>***</v>
      </c>
      <c r="AU26" s="14" t="str">
        <f t="shared" si="13"/>
        <v>up</v>
      </c>
      <c r="BI26" t="s">
        <v>2</v>
      </c>
      <c r="BJ26" t="s">
        <v>5</v>
      </c>
      <c r="BK26" t="s">
        <v>51</v>
      </c>
      <c r="BL26">
        <v>8.4253219442965294E-4</v>
      </c>
      <c r="BM26">
        <v>1.8519866393914365E-4</v>
      </c>
      <c r="BN26">
        <v>1.4377364398528829E-3</v>
      </c>
      <c r="BO26">
        <v>2.7680052342954196E-4</v>
      </c>
      <c r="BP26">
        <v>0.77099551085645468</v>
      </c>
      <c r="BQ26">
        <v>4.8326486273797568E-3</v>
      </c>
      <c r="BR26" s="13" t="str">
        <f t="shared" si="10"/>
        <v>**</v>
      </c>
      <c r="BS26" s="14" t="str">
        <f t="shared" si="15"/>
        <v>up</v>
      </c>
    </row>
    <row r="27" spans="1:71" x14ac:dyDescent="0.25">
      <c r="A27" t="s">
        <v>2</v>
      </c>
      <c r="B27" t="s">
        <v>7</v>
      </c>
      <c r="C27" t="s">
        <v>6</v>
      </c>
      <c r="D27" s="6">
        <v>2.5827952523493321E-3</v>
      </c>
      <c r="E27" s="6">
        <v>6.5447701103584562E-4</v>
      </c>
      <c r="F27" s="6">
        <v>4.283139298878455E-3</v>
      </c>
      <c r="G27" s="6">
        <v>1.1782966206904766E-3</v>
      </c>
      <c r="H27" s="6">
        <v>0.72973531794065882</v>
      </c>
      <c r="I27" s="4">
        <v>3.3054169908565143E-8</v>
      </c>
      <c r="J27" s="4" t="str">
        <f t="shared" si="0"/>
        <v>***</v>
      </c>
      <c r="K27" s="3" t="str">
        <f t="shared" si="1"/>
        <v>up</v>
      </c>
      <c r="M27" s="12" t="s">
        <v>2</v>
      </c>
      <c r="N27" s="12" t="s">
        <v>7</v>
      </c>
      <c r="O27" s="12" t="s">
        <v>9</v>
      </c>
      <c r="P27">
        <v>6.9411127950187203E-4</v>
      </c>
      <c r="Q27">
        <v>4.8325964248237309E-5</v>
      </c>
      <c r="R27">
        <v>1.2707490422009832E-3</v>
      </c>
      <c r="S27">
        <v>1.8494867457387521E-4</v>
      </c>
      <c r="T27">
        <v>0.87244026492959981</v>
      </c>
      <c r="U27">
        <v>3.117036355795324E-4</v>
      </c>
      <c r="V27" s="13" t="str">
        <f t="shared" si="2"/>
        <v>***</v>
      </c>
      <c r="W27" s="14" t="str">
        <f t="shared" si="3"/>
        <v>up</v>
      </c>
      <c r="Y27" t="s">
        <v>2</v>
      </c>
      <c r="Z27" t="s">
        <v>7</v>
      </c>
      <c r="AA27" t="s">
        <v>13</v>
      </c>
      <c r="AB27">
        <v>1.9984912912640895E-3</v>
      </c>
      <c r="AC27">
        <v>1.7071541781128323E-4</v>
      </c>
      <c r="AD27">
        <v>2.6153973688743384E-3</v>
      </c>
      <c r="AE27">
        <v>7.0816581596530289E-5</v>
      </c>
      <c r="AF27">
        <v>0.38811887215086366</v>
      </c>
      <c r="AG27">
        <v>3.3131403768952628E-2</v>
      </c>
      <c r="AH27" s="13" t="str">
        <f t="shared" si="4"/>
        <v>*</v>
      </c>
      <c r="AI27" s="14" t="str">
        <f t="shared" si="12"/>
        <v>up</v>
      </c>
      <c r="AK27" t="s">
        <v>2</v>
      </c>
      <c r="AL27" t="s">
        <v>7</v>
      </c>
      <c r="AM27" t="s">
        <v>152</v>
      </c>
      <c r="AN27">
        <v>1.6218713385715729E-3</v>
      </c>
      <c r="AO27">
        <v>1.300239122914039E-4</v>
      </c>
      <c r="AP27">
        <v>1.9121977358607628E-3</v>
      </c>
      <c r="AQ27">
        <v>1.0976767284243228E-4</v>
      </c>
      <c r="AR27">
        <v>0.23757234018415829</v>
      </c>
      <c r="AS27">
        <v>9.1911834139356257E-3</v>
      </c>
      <c r="AT27" s="13" t="str">
        <f t="shared" si="6"/>
        <v>**</v>
      </c>
      <c r="AU27" s="14" t="str">
        <f t="shared" si="13"/>
        <v>up</v>
      </c>
      <c r="BI27" t="s">
        <v>2</v>
      </c>
      <c r="BJ27" t="s">
        <v>5</v>
      </c>
      <c r="BK27" t="s">
        <v>52</v>
      </c>
      <c r="BL27">
        <v>4.4605486285224721E-4</v>
      </c>
      <c r="BM27">
        <v>5.3926042196583282E-5</v>
      </c>
      <c r="BN27">
        <v>7.9842585862744851E-4</v>
      </c>
      <c r="BO27">
        <v>1.1819420373040658E-4</v>
      </c>
      <c r="BP27">
        <v>0.83993727959559839</v>
      </c>
      <c r="BQ27">
        <v>1.8169433445679288E-3</v>
      </c>
      <c r="BR27" s="13" t="str">
        <f t="shared" si="10"/>
        <v>**</v>
      </c>
      <c r="BS27" s="14" t="str">
        <f t="shared" si="15"/>
        <v>up</v>
      </c>
    </row>
    <row r="28" spans="1:71" x14ac:dyDescent="0.25">
      <c r="A28" t="s">
        <v>2</v>
      </c>
      <c r="B28" t="s">
        <v>7</v>
      </c>
      <c r="C28" t="s">
        <v>18</v>
      </c>
      <c r="D28" s="6">
        <v>0.284479706393166</v>
      </c>
      <c r="E28" s="6">
        <v>4.6471447364802826E-2</v>
      </c>
      <c r="F28" s="6">
        <v>0.32547308159733129</v>
      </c>
      <c r="G28" s="6">
        <v>6.9215582785432855E-2</v>
      </c>
      <c r="H28" s="6">
        <v>0.19421248926087203</v>
      </c>
      <c r="I28" s="4">
        <v>1.4703507841820273E-2</v>
      </c>
      <c r="J28" s="4" t="str">
        <f t="shared" si="0"/>
        <v>*</v>
      </c>
      <c r="K28" s="3" t="str">
        <f t="shared" si="1"/>
        <v>up</v>
      </c>
      <c r="M28" s="12" t="s">
        <v>2</v>
      </c>
      <c r="N28" s="12" t="s">
        <v>7</v>
      </c>
      <c r="O28" s="12" t="s">
        <v>6</v>
      </c>
      <c r="P28">
        <v>2.2646635387164522E-3</v>
      </c>
      <c r="Q28">
        <v>2.8388357008440792E-4</v>
      </c>
      <c r="R28">
        <v>3.6308746214307351E-3</v>
      </c>
      <c r="S28">
        <v>4.2717069418171227E-4</v>
      </c>
      <c r="T28">
        <v>0.68102038811402921</v>
      </c>
      <c r="U28">
        <v>7.0471799827451752E-4</v>
      </c>
      <c r="V28" s="13" t="str">
        <f t="shared" si="2"/>
        <v>***</v>
      </c>
      <c r="W28" s="14" t="str">
        <f t="shared" si="3"/>
        <v>up</v>
      </c>
      <c r="Y28" t="s">
        <v>2</v>
      </c>
      <c r="Z28" t="s">
        <v>7</v>
      </c>
      <c r="AA28" t="s">
        <v>15</v>
      </c>
      <c r="AB28">
        <v>1.0440587580818803E-3</v>
      </c>
      <c r="AC28">
        <v>1.0805880966538381E-4</v>
      </c>
      <c r="AD28">
        <v>1.6921287007422973E-3</v>
      </c>
      <c r="AE28">
        <v>1.5982247952044627E-4</v>
      </c>
      <c r="AF28">
        <v>0.69663639489291973</v>
      </c>
      <c r="AG28">
        <v>1.1327401874601213E-3</v>
      </c>
      <c r="AH28" s="13" t="str">
        <f t="shared" si="4"/>
        <v>**</v>
      </c>
      <c r="AI28" s="14" t="str">
        <f t="shared" si="12"/>
        <v>up</v>
      </c>
      <c r="AK28" t="s">
        <v>2</v>
      </c>
      <c r="AL28" t="s">
        <v>7</v>
      </c>
      <c r="AM28" t="s">
        <v>153</v>
      </c>
      <c r="AN28">
        <v>1.7502639300057257E-2</v>
      </c>
      <c r="AO28">
        <v>1.5209579416609609E-3</v>
      </c>
      <c r="AP28">
        <v>2.0624731599260877E-2</v>
      </c>
      <c r="AQ28">
        <v>1.9411993981445705E-3</v>
      </c>
      <c r="AR28">
        <v>0.23680285611270729</v>
      </c>
      <c r="AS28">
        <v>3.5144461516582078E-2</v>
      </c>
      <c r="AT28" s="13" t="str">
        <f t="shared" si="6"/>
        <v>*</v>
      </c>
      <c r="AU28" s="14" t="str">
        <f t="shared" si="13"/>
        <v>up</v>
      </c>
      <c r="BI28" t="s">
        <v>2</v>
      </c>
      <c r="BJ28" t="s">
        <v>5</v>
      </c>
      <c r="BK28" t="s">
        <v>187</v>
      </c>
      <c r="BL28">
        <v>0.26905593815882872</v>
      </c>
      <c r="BM28">
        <v>5.1462198091568795E-2</v>
      </c>
      <c r="BN28">
        <v>0.34524853273317807</v>
      </c>
      <c r="BO28">
        <v>4.6458843430148264E-2</v>
      </c>
      <c r="BP28">
        <v>0.35972913527813472</v>
      </c>
      <c r="BQ28">
        <v>3.382840031677227E-2</v>
      </c>
      <c r="BR28" s="13" t="str">
        <f t="shared" si="10"/>
        <v>*</v>
      </c>
      <c r="BS28" s="14" t="str">
        <f t="shared" si="15"/>
        <v>up</v>
      </c>
    </row>
    <row r="29" spans="1:71" x14ac:dyDescent="0.25">
      <c r="A29" t="s">
        <v>2</v>
      </c>
      <c r="B29" t="s">
        <v>7</v>
      </c>
      <c r="C29" t="s">
        <v>17</v>
      </c>
      <c r="D29" s="6">
        <v>2.2717930576385572E-2</v>
      </c>
      <c r="E29" s="6">
        <v>4.3289352056723298E-3</v>
      </c>
      <c r="F29" s="6">
        <v>2.7260106383055784E-2</v>
      </c>
      <c r="G29" s="6">
        <v>6.001629904661342E-3</v>
      </c>
      <c r="H29" s="6">
        <v>0.26295976956586875</v>
      </c>
      <c r="I29" s="4">
        <v>8.4890270290586961E-3</v>
      </c>
      <c r="J29" s="4" t="str">
        <f t="shared" si="0"/>
        <v>**</v>
      </c>
      <c r="K29" s="3" t="str">
        <f t="shared" si="1"/>
        <v>up</v>
      </c>
      <c r="M29" s="12" t="s">
        <v>2</v>
      </c>
      <c r="N29" s="12" t="s">
        <v>7</v>
      </c>
      <c r="O29" s="12" t="s">
        <v>82</v>
      </c>
      <c r="P29">
        <v>1.7585814465312143E-3</v>
      </c>
      <c r="Q29">
        <v>1.3359704381903179E-5</v>
      </c>
      <c r="R29">
        <v>1.4172817052707926E-3</v>
      </c>
      <c r="S29">
        <v>2.3362097330429927E-5</v>
      </c>
      <c r="T29">
        <v>-0.31128560985476378</v>
      </c>
      <c r="U29">
        <v>6.1602821651872471E-3</v>
      </c>
      <c r="V29" s="13" t="str">
        <f t="shared" si="2"/>
        <v>**</v>
      </c>
      <c r="W29" s="14" t="str">
        <f t="shared" si="3"/>
        <v>down</v>
      </c>
      <c r="Y29" t="s">
        <v>2</v>
      </c>
      <c r="Z29" t="s">
        <v>7</v>
      </c>
      <c r="AA29" t="s">
        <v>6</v>
      </c>
      <c r="AB29">
        <v>1.5882399560031683E-3</v>
      </c>
      <c r="AC29">
        <v>1.1388466135570299E-4</v>
      </c>
      <c r="AD29">
        <v>2.3655587925502414E-3</v>
      </c>
      <c r="AE29">
        <v>1.8016789958264726E-4</v>
      </c>
      <c r="AF29">
        <v>0.57475212180479762</v>
      </c>
      <c r="AG29">
        <v>7.3517701344795157E-4</v>
      </c>
      <c r="AH29" s="13" t="str">
        <f t="shared" si="4"/>
        <v>***</v>
      </c>
      <c r="AI29" s="14" t="str">
        <f t="shared" si="12"/>
        <v>up</v>
      </c>
      <c r="AK29" t="s">
        <v>2</v>
      </c>
      <c r="AL29" t="s">
        <v>7</v>
      </c>
      <c r="AM29" t="s">
        <v>18</v>
      </c>
      <c r="AN29">
        <v>0.30137929480935627</v>
      </c>
      <c r="AO29">
        <v>3.2258081912526708E-2</v>
      </c>
      <c r="AP29">
        <v>0.37453681383069626</v>
      </c>
      <c r="AQ29">
        <v>2.2061938471089261E-2</v>
      </c>
      <c r="AR29">
        <v>0.31352722537055744</v>
      </c>
      <c r="AS29">
        <v>5.6735242045987972E-3</v>
      </c>
      <c r="AT29" s="13" t="str">
        <f t="shared" si="6"/>
        <v>**</v>
      </c>
      <c r="AU29" s="14" t="str">
        <f t="shared" si="13"/>
        <v>up</v>
      </c>
      <c r="BI29" t="s">
        <v>2</v>
      </c>
      <c r="BJ29" t="s">
        <v>5</v>
      </c>
      <c r="BK29" t="s">
        <v>110</v>
      </c>
      <c r="BL29">
        <v>2.4353102462408474E-2</v>
      </c>
      <c r="BM29">
        <v>3.5279143425244412E-3</v>
      </c>
      <c r="BN29">
        <v>3.167693408051684E-2</v>
      </c>
      <c r="BO29">
        <v>5.5087722274460033E-3</v>
      </c>
      <c r="BP29">
        <v>0.37932713177798749</v>
      </c>
      <c r="BQ29">
        <v>3.1261716279846197E-2</v>
      </c>
      <c r="BR29" s="13" t="str">
        <f t="shared" si="10"/>
        <v>*</v>
      </c>
      <c r="BS29" s="14" t="str">
        <f t="shared" si="15"/>
        <v>up</v>
      </c>
    </row>
    <row r="30" spans="1:71" x14ac:dyDescent="0.25">
      <c r="A30" t="s">
        <v>2</v>
      </c>
      <c r="B30" t="s">
        <v>22</v>
      </c>
      <c r="C30" t="s">
        <v>54</v>
      </c>
      <c r="D30" s="6">
        <v>0.11486875167489798</v>
      </c>
      <c r="E30" s="6">
        <v>1.5336440823253866E-2</v>
      </c>
      <c r="F30" s="6">
        <v>0.10046080383195288</v>
      </c>
      <c r="G30" s="6">
        <v>1.5080399354919602E-2</v>
      </c>
      <c r="H30" s="6">
        <v>-0.1933536639388671</v>
      </c>
      <c r="I30" s="4">
        <v>1.1133347240466524E-3</v>
      </c>
      <c r="J30" s="4" t="str">
        <f t="shared" si="0"/>
        <v>**</v>
      </c>
      <c r="K30" s="3" t="str">
        <f t="shared" si="1"/>
        <v>down</v>
      </c>
      <c r="M30" s="12" t="s">
        <v>2</v>
      </c>
      <c r="N30" s="12" t="s">
        <v>7</v>
      </c>
      <c r="O30" s="12" t="s">
        <v>83</v>
      </c>
      <c r="P30">
        <v>7.4180382294186265E-3</v>
      </c>
      <c r="Q30">
        <v>5.3177103637503829E-4</v>
      </c>
      <c r="R30">
        <v>8.6630693884906969E-3</v>
      </c>
      <c r="S30">
        <v>2.8814181794420228E-4</v>
      </c>
      <c r="T30">
        <v>0.22384056997484508</v>
      </c>
      <c r="U30">
        <v>3.8600351173586719E-2</v>
      </c>
      <c r="V30" s="13" t="str">
        <f t="shared" si="2"/>
        <v>*</v>
      </c>
      <c r="W30" s="14" t="str">
        <f t="shared" si="3"/>
        <v>up</v>
      </c>
      <c r="Y30" t="s">
        <v>2</v>
      </c>
      <c r="Z30" t="s">
        <v>7</v>
      </c>
      <c r="AA30" t="s">
        <v>113</v>
      </c>
      <c r="AB30">
        <v>5.8234208138458984E-4</v>
      </c>
      <c r="AC30">
        <v>8.0565502933019841E-5</v>
      </c>
      <c r="AD30">
        <v>8.2192235384100521E-4</v>
      </c>
      <c r="AE30">
        <v>1.2802370408492183E-4</v>
      </c>
      <c r="AF30">
        <v>0.49713523541079185</v>
      </c>
      <c r="AG30">
        <v>3.3587897311753198E-2</v>
      </c>
      <c r="AH30" s="13" t="str">
        <f t="shared" si="4"/>
        <v>*</v>
      </c>
      <c r="AI30" s="14" t="str">
        <f t="shared" si="12"/>
        <v>up</v>
      </c>
      <c r="AK30" t="s">
        <v>2</v>
      </c>
      <c r="AL30" t="s">
        <v>65</v>
      </c>
      <c r="AM30" t="s">
        <v>154</v>
      </c>
      <c r="AN30">
        <v>1.0203045960177015E-2</v>
      </c>
      <c r="AO30">
        <v>8.1885036428193099E-4</v>
      </c>
      <c r="AP30">
        <v>8.9154410496644961E-3</v>
      </c>
      <c r="AQ30">
        <v>7.3796167618404992E-4</v>
      </c>
      <c r="AR30">
        <v>-0.19462183528827162</v>
      </c>
      <c r="AS30">
        <v>4.7699402830505777E-2</v>
      </c>
      <c r="AT30" s="13" t="str">
        <f t="shared" si="6"/>
        <v>*</v>
      </c>
      <c r="AU30" s="14" t="str">
        <f t="shared" si="13"/>
        <v>down</v>
      </c>
      <c r="BI30" t="s">
        <v>2</v>
      </c>
      <c r="BJ30" t="s">
        <v>5</v>
      </c>
      <c r="BK30" t="s">
        <v>111</v>
      </c>
      <c r="BL30">
        <v>1.0882423530823138E-2</v>
      </c>
      <c r="BM30">
        <v>1.5923216798904964E-3</v>
      </c>
      <c r="BN30">
        <v>1.4054656408351152E-2</v>
      </c>
      <c r="BO30">
        <v>2.3727642408687237E-3</v>
      </c>
      <c r="BP30">
        <v>0.36904830228679647</v>
      </c>
      <c r="BQ30">
        <v>3.2413482667942327E-2</v>
      </c>
      <c r="BR30" s="13" t="str">
        <f t="shared" si="10"/>
        <v>*</v>
      </c>
      <c r="BS30" s="14" t="str">
        <f t="shared" si="15"/>
        <v>up</v>
      </c>
    </row>
    <row r="31" spans="1:71" x14ac:dyDescent="0.25">
      <c r="A31" t="s">
        <v>2</v>
      </c>
      <c r="B31" t="s">
        <v>22</v>
      </c>
      <c r="C31" t="s">
        <v>21</v>
      </c>
      <c r="D31" s="6">
        <v>3.4477962706467942</v>
      </c>
      <c r="E31" s="6">
        <v>0.51768983952563252</v>
      </c>
      <c r="F31" s="6">
        <v>2.9451444747931403</v>
      </c>
      <c r="G31" s="6">
        <v>0.47348730894762298</v>
      </c>
      <c r="H31" s="6">
        <v>-0.22733612092915423</v>
      </c>
      <c r="I31" s="4">
        <v>5.2892166395527424E-4</v>
      </c>
      <c r="J31" s="4" t="str">
        <f t="shared" si="0"/>
        <v>***</v>
      </c>
      <c r="K31" s="3" t="str">
        <f t="shared" si="1"/>
        <v>down</v>
      </c>
      <c r="M31" s="12" t="s">
        <v>2</v>
      </c>
      <c r="N31" s="12" t="s">
        <v>64</v>
      </c>
      <c r="O31" s="12" t="s">
        <v>84</v>
      </c>
      <c r="P31">
        <v>6.9491472918461028E-2</v>
      </c>
      <c r="Q31">
        <v>8.4800127262159783E-3</v>
      </c>
      <c r="R31">
        <v>5.5140281659912069E-2</v>
      </c>
      <c r="S31">
        <v>3.7480347278454275E-3</v>
      </c>
      <c r="T31">
        <v>-0.33372932335438882</v>
      </c>
      <c r="U31">
        <v>1.4759173862046856E-2</v>
      </c>
      <c r="V31" s="13" t="str">
        <f t="shared" si="2"/>
        <v>*</v>
      </c>
      <c r="W31" s="14" t="str">
        <f t="shared" si="3"/>
        <v>down</v>
      </c>
      <c r="Y31" t="s">
        <v>2</v>
      </c>
      <c r="Z31" t="s">
        <v>64</v>
      </c>
      <c r="AA31" t="s">
        <v>114</v>
      </c>
      <c r="AB31">
        <v>3.9360353235164174E-2</v>
      </c>
      <c r="AC31">
        <v>1.029884945952346E-2</v>
      </c>
      <c r="AD31">
        <v>5.4801116624129252E-2</v>
      </c>
      <c r="AE31">
        <v>2.6971160376338065E-3</v>
      </c>
      <c r="AF31">
        <v>0.47746212170599744</v>
      </c>
      <c r="AG31">
        <v>4.5773305611650696E-2</v>
      </c>
      <c r="AH31" s="13" t="str">
        <f t="shared" si="4"/>
        <v>*</v>
      </c>
      <c r="AI31" s="14" t="str">
        <f t="shared" si="12"/>
        <v>up</v>
      </c>
      <c r="AK31" t="s">
        <v>2</v>
      </c>
      <c r="AL31" t="s">
        <v>65</v>
      </c>
      <c r="AM31" t="s">
        <v>155</v>
      </c>
      <c r="AN31">
        <v>6.5773811200578961E-3</v>
      </c>
      <c r="AO31">
        <v>4.6688191210446329E-4</v>
      </c>
      <c r="AP31">
        <v>5.8661639636182188E-3</v>
      </c>
      <c r="AQ31">
        <v>2.6036030478891005E-4</v>
      </c>
      <c r="AR31">
        <v>-0.16509587222755187</v>
      </c>
      <c r="AS31">
        <v>2.8765782298862706E-2</v>
      </c>
      <c r="AT31" s="13" t="str">
        <f t="shared" si="6"/>
        <v>*</v>
      </c>
      <c r="AU31" s="14" t="str">
        <f t="shared" si="13"/>
        <v>down</v>
      </c>
      <c r="BI31" t="s">
        <v>2</v>
      </c>
      <c r="BJ31" t="s">
        <v>40</v>
      </c>
      <c r="BK31" t="s">
        <v>188</v>
      </c>
      <c r="BL31">
        <v>3.0626468305629639E-3</v>
      </c>
      <c r="BM31">
        <v>5.9631274772310521E-4</v>
      </c>
      <c r="BN31">
        <v>3.7204150861374634E-3</v>
      </c>
      <c r="BO31">
        <v>1.7544616745719481E-4</v>
      </c>
      <c r="BP31">
        <v>0.2806845795764556</v>
      </c>
      <c r="BQ31">
        <v>3.9531095861440366E-2</v>
      </c>
      <c r="BR31" s="13" t="str">
        <f t="shared" si="10"/>
        <v>*</v>
      </c>
      <c r="BS31" s="14" t="str">
        <f t="shared" si="15"/>
        <v>up</v>
      </c>
    </row>
    <row r="32" spans="1:71" x14ac:dyDescent="0.25">
      <c r="A32" t="s">
        <v>2</v>
      </c>
      <c r="B32" t="s">
        <v>22</v>
      </c>
      <c r="C32" t="s">
        <v>24</v>
      </c>
      <c r="D32" s="6">
        <v>0.28109476576714965</v>
      </c>
      <c r="E32" s="6">
        <v>5.6927305552573734E-2</v>
      </c>
      <c r="F32" s="6">
        <v>0.22405936748351821</v>
      </c>
      <c r="G32" s="6">
        <v>5.5829107193301156E-2</v>
      </c>
      <c r="H32" s="6">
        <v>-0.32717554570563878</v>
      </c>
      <c r="I32" s="4">
        <v>5.4278447440561108E-4</v>
      </c>
      <c r="J32" s="4" t="str">
        <f t="shared" si="0"/>
        <v>***</v>
      </c>
      <c r="K32" s="3" t="str">
        <f t="shared" si="1"/>
        <v>down</v>
      </c>
      <c r="M32" s="12" t="s">
        <v>2</v>
      </c>
      <c r="N32" s="12" t="s">
        <v>64</v>
      </c>
      <c r="O32" s="12" t="s">
        <v>85</v>
      </c>
      <c r="P32">
        <v>0.12901391819183367</v>
      </c>
      <c r="Q32">
        <v>2.3632571553662007E-2</v>
      </c>
      <c r="R32">
        <v>0.16120818984083268</v>
      </c>
      <c r="S32">
        <v>1.3547790175728824E-2</v>
      </c>
      <c r="T32">
        <v>0.32139832490501502</v>
      </c>
      <c r="U32">
        <v>4.5692671539747355E-2</v>
      </c>
      <c r="V32" s="13" t="str">
        <f t="shared" si="2"/>
        <v>*</v>
      </c>
      <c r="W32" s="14" t="str">
        <f t="shared" si="3"/>
        <v>up</v>
      </c>
      <c r="Y32" t="s">
        <v>2</v>
      </c>
      <c r="Z32" t="s">
        <v>64</v>
      </c>
      <c r="AA32" t="s">
        <v>115</v>
      </c>
      <c r="AB32">
        <v>0.77993048579177793</v>
      </c>
      <c r="AC32">
        <v>3.9712648504660379E-2</v>
      </c>
      <c r="AD32">
        <v>0.88733425955727663</v>
      </c>
      <c r="AE32">
        <v>4.3416658526254488E-2</v>
      </c>
      <c r="AF32">
        <v>0.18613212720340586</v>
      </c>
      <c r="AG32">
        <v>1.9524782628622114E-2</v>
      </c>
      <c r="AH32" s="13" t="str">
        <f t="shared" si="4"/>
        <v>*</v>
      </c>
      <c r="AI32" s="14" t="str">
        <f t="shared" si="12"/>
        <v>up</v>
      </c>
      <c r="AK32" t="s">
        <v>2</v>
      </c>
      <c r="AL32" t="s">
        <v>65</v>
      </c>
      <c r="AM32" t="s">
        <v>156</v>
      </c>
      <c r="AN32">
        <v>5.797007321813789E-3</v>
      </c>
      <c r="AO32">
        <v>5.4264240659180425E-4</v>
      </c>
      <c r="AP32">
        <v>4.8733626767337498E-3</v>
      </c>
      <c r="AQ32">
        <v>4.0557134547455686E-4</v>
      </c>
      <c r="AR32">
        <v>-0.25039071557440923</v>
      </c>
      <c r="AS32">
        <v>2.5974173220239687E-2</v>
      </c>
      <c r="AT32" s="13" t="str">
        <f t="shared" si="6"/>
        <v>*</v>
      </c>
      <c r="AU32" s="14" t="str">
        <f t="shared" si="13"/>
        <v>down</v>
      </c>
      <c r="BI32" t="s">
        <v>2</v>
      </c>
      <c r="BJ32" t="s">
        <v>1</v>
      </c>
      <c r="BK32" t="s">
        <v>0</v>
      </c>
      <c r="BL32">
        <v>1.7249196125032635E-3</v>
      </c>
      <c r="BM32">
        <v>9.1648948144519972E-4</v>
      </c>
      <c r="BN32">
        <v>1.1681381278544513E-2</v>
      </c>
      <c r="BO32">
        <v>2.8608132250692118E-3</v>
      </c>
      <c r="BP32">
        <v>2.759609843701551</v>
      </c>
      <c r="BQ32">
        <v>2.2854131457132731E-5</v>
      </c>
      <c r="BR32" s="13" t="str">
        <f t="shared" si="10"/>
        <v>***</v>
      </c>
      <c r="BS32" s="14" t="str">
        <f t="shared" si="15"/>
        <v>up</v>
      </c>
    </row>
    <row r="33" spans="1:71" x14ac:dyDescent="0.25">
      <c r="A33" t="s">
        <v>2</v>
      </c>
      <c r="B33" t="s">
        <v>22</v>
      </c>
      <c r="C33" t="s">
        <v>23</v>
      </c>
      <c r="D33" s="6">
        <v>3.1027567345784181E-2</v>
      </c>
      <c r="E33" s="6">
        <v>6.3473900905847277E-3</v>
      </c>
      <c r="F33" s="6">
        <v>2.5839760828857132E-2</v>
      </c>
      <c r="G33" s="6">
        <v>7.0578088268445412E-3</v>
      </c>
      <c r="H33" s="6">
        <v>-0.26395787308575475</v>
      </c>
      <c r="I33" s="4">
        <v>6.9201412819852306E-3</v>
      </c>
      <c r="J33" s="4" t="str">
        <f t="shared" si="0"/>
        <v>**</v>
      </c>
      <c r="K33" s="3" t="str">
        <f t="shared" si="1"/>
        <v>down</v>
      </c>
      <c r="M33" s="12" t="s">
        <v>2</v>
      </c>
      <c r="N33" s="12" t="s">
        <v>64</v>
      </c>
      <c r="O33" s="12" t="s">
        <v>86</v>
      </c>
      <c r="P33">
        <v>0.46423840889195545</v>
      </c>
      <c r="Q33">
        <v>4.5958626047869523E-2</v>
      </c>
      <c r="R33">
        <v>0.37258273913009443</v>
      </c>
      <c r="S33">
        <v>4.711714715477254E-2</v>
      </c>
      <c r="T33">
        <v>-0.31730505018341354</v>
      </c>
      <c r="U33">
        <v>2.3738632541543205E-2</v>
      </c>
      <c r="V33" s="13" t="str">
        <f t="shared" si="2"/>
        <v>*</v>
      </c>
      <c r="W33" s="14" t="str">
        <f t="shared" si="3"/>
        <v>down</v>
      </c>
      <c r="Y33" t="s">
        <v>2</v>
      </c>
      <c r="Z33" t="s">
        <v>64</v>
      </c>
      <c r="AA33" t="s">
        <v>85</v>
      </c>
      <c r="AB33">
        <v>0.10526861493431525</v>
      </c>
      <c r="AC33">
        <v>5.4539351213322585E-3</v>
      </c>
      <c r="AD33">
        <v>0.12872232204186126</v>
      </c>
      <c r="AE33">
        <v>3.4114192048109813E-3</v>
      </c>
      <c r="AF33">
        <v>0.29018688488497169</v>
      </c>
      <c r="AG33">
        <v>7.3632337150615927E-4</v>
      </c>
      <c r="AH33" s="13" t="str">
        <f t="shared" si="4"/>
        <v>***</v>
      </c>
      <c r="AI33" s="14" t="str">
        <f t="shared" si="12"/>
        <v>up</v>
      </c>
      <c r="AK33" t="s">
        <v>2</v>
      </c>
      <c r="AL33" t="s">
        <v>65</v>
      </c>
      <c r="AM33" t="s">
        <v>157</v>
      </c>
      <c r="AN33">
        <v>7.7177658872913737E-3</v>
      </c>
      <c r="AO33">
        <v>4.6263670971553211E-4</v>
      </c>
      <c r="AP33">
        <v>6.3595690705687286E-3</v>
      </c>
      <c r="AQ33">
        <v>4.2528380264488484E-4</v>
      </c>
      <c r="AR33">
        <v>-0.27925427079373616</v>
      </c>
      <c r="AS33">
        <v>2.5370016733416976E-3</v>
      </c>
      <c r="AT33" s="13" t="str">
        <f t="shared" si="6"/>
        <v>**</v>
      </c>
      <c r="AU33" s="14" t="str">
        <f t="shared" si="13"/>
        <v>down</v>
      </c>
      <c r="BI33" t="s">
        <v>2</v>
      </c>
      <c r="BJ33" t="s">
        <v>1</v>
      </c>
      <c r="BK33" t="s">
        <v>3</v>
      </c>
      <c r="BL33">
        <v>1.0959092274586805E-3</v>
      </c>
      <c r="BM33">
        <v>3.4672333673152846E-4</v>
      </c>
      <c r="BN33">
        <v>2.3231573098714668E-3</v>
      </c>
      <c r="BO33">
        <v>3.1489067857975881E-4</v>
      </c>
      <c r="BP33">
        <v>1.0839585409069425</v>
      </c>
      <c r="BQ33">
        <v>1.5964680815149998E-4</v>
      </c>
      <c r="BR33" s="13" t="str">
        <f t="shared" si="10"/>
        <v>***</v>
      </c>
      <c r="BS33" s="14" t="str">
        <f t="shared" si="15"/>
        <v>up</v>
      </c>
    </row>
    <row r="34" spans="1:71" x14ac:dyDescent="0.25">
      <c r="A34" t="s">
        <v>2</v>
      </c>
      <c r="B34" t="s">
        <v>22</v>
      </c>
      <c r="C34" t="s">
        <v>25</v>
      </c>
      <c r="D34" s="6">
        <v>2.921080199643512E-2</v>
      </c>
      <c r="E34" s="6">
        <v>5.1976811187694474E-3</v>
      </c>
      <c r="F34" s="6">
        <v>2.2862696430264177E-2</v>
      </c>
      <c r="G34" s="6">
        <v>5.7049070416836881E-3</v>
      </c>
      <c r="H34" s="6">
        <v>-0.3535064033051174</v>
      </c>
      <c r="I34" s="4">
        <v>1.2954363346638072E-3</v>
      </c>
      <c r="J34" s="4" t="str">
        <f t="shared" si="0"/>
        <v>**</v>
      </c>
      <c r="K34" s="3" t="str">
        <f t="shared" si="1"/>
        <v>down</v>
      </c>
      <c r="M34" s="12" t="s">
        <v>2</v>
      </c>
      <c r="N34" s="12" t="s">
        <v>65</v>
      </c>
      <c r="O34" s="12" t="s">
        <v>87</v>
      </c>
      <c r="P34">
        <v>7.090187422423168E-3</v>
      </c>
      <c r="Q34">
        <v>3.5666298740419903E-4</v>
      </c>
      <c r="R34">
        <v>7.9969651991231953E-3</v>
      </c>
      <c r="S34">
        <v>2.6926203464850513E-4</v>
      </c>
      <c r="T34">
        <v>0.17362884539250739</v>
      </c>
      <c r="U34">
        <v>3.6426678117879091E-3</v>
      </c>
      <c r="V34" s="13" t="str">
        <f t="shared" si="2"/>
        <v>**</v>
      </c>
      <c r="W34" s="14" t="str">
        <f t="shared" si="3"/>
        <v>up</v>
      </c>
      <c r="Y34" t="s">
        <v>2</v>
      </c>
      <c r="Z34" t="s">
        <v>64</v>
      </c>
      <c r="AA34" t="s">
        <v>116</v>
      </c>
      <c r="AB34">
        <v>3.4586887897680066E-2</v>
      </c>
      <c r="AC34">
        <v>1.8000332639454112E-3</v>
      </c>
      <c r="AD34">
        <v>4.3165139199706284E-2</v>
      </c>
      <c r="AE34">
        <v>3.5192395101039274E-3</v>
      </c>
      <c r="AF34">
        <v>0.31964143399816708</v>
      </c>
      <c r="AG34">
        <v>9.41200454523391E-3</v>
      </c>
      <c r="AH34" s="13" t="str">
        <f t="shared" si="4"/>
        <v>**</v>
      </c>
      <c r="AI34" s="14" t="str">
        <f t="shared" si="12"/>
        <v>up</v>
      </c>
      <c r="AK34" t="s">
        <v>2</v>
      </c>
      <c r="AL34" t="s">
        <v>65</v>
      </c>
      <c r="AM34" t="s">
        <v>158</v>
      </c>
      <c r="AN34">
        <v>3.4737829771403779E-2</v>
      </c>
      <c r="AO34">
        <v>2.3797696907890842E-3</v>
      </c>
      <c r="AP34">
        <v>2.9126818850533819E-2</v>
      </c>
      <c r="AQ34">
        <v>1.6379253505209399E-3</v>
      </c>
      <c r="AR34">
        <v>-0.25415948223428758</v>
      </c>
      <c r="AS34">
        <v>4.6455076813220588E-3</v>
      </c>
      <c r="AT34" s="13" t="str">
        <f t="shared" si="6"/>
        <v>**</v>
      </c>
      <c r="AU34" s="14" t="str">
        <f t="shared" si="13"/>
        <v>down</v>
      </c>
      <c r="BI34" t="s">
        <v>2</v>
      </c>
      <c r="BJ34" t="s">
        <v>7</v>
      </c>
      <c r="BK34" t="s">
        <v>9</v>
      </c>
      <c r="BL34">
        <v>5.8424353417820885E-4</v>
      </c>
      <c r="BM34">
        <v>7.1541445395699446E-5</v>
      </c>
      <c r="BN34">
        <v>8.6515080047075237E-4</v>
      </c>
      <c r="BO34">
        <v>1.3330347886525591E-4</v>
      </c>
      <c r="BP34">
        <v>0.56638176143448937</v>
      </c>
      <c r="BQ34">
        <v>1.9741188708601218E-3</v>
      </c>
      <c r="BR34" s="13" t="str">
        <f t="shared" si="10"/>
        <v>**</v>
      </c>
      <c r="BS34" s="14" t="str">
        <f t="shared" si="15"/>
        <v>up</v>
      </c>
    </row>
    <row r="35" spans="1:71" x14ac:dyDescent="0.25">
      <c r="A35" t="s">
        <v>37</v>
      </c>
      <c r="B35" t="s">
        <v>41</v>
      </c>
      <c r="C35" t="s">
        <v>55</v>
      </c>
      <c r="D35" s="6">
        <v>7.4999020508190782E-3</v>
      </c>
      <c r="E35" s="6">
        <v>9.9233385302398324E-4</v>
      </c>
      <c r="F35" s="6">
        <v>8.6041719641245275E-3</v>
      </c>
      <c r="G35" s="6">
        <v>1.5044148467431258E-3</v>
      </c>
      <c r="H35" s="6">
        <v>0.19816460489815751</v>
      </c>
      <c r="I35" s="4">
        <v>3.7143400723173785E-2</v>
      </c>
      <c r="J35" s="4" t="str">
        <f t="shared" si="0"/>
        <v>*</v>
      </c>
      <c r="K35" s="3" t="str">
        <f t="shared" si="1"/>
        <v>up</v>
      </c>
      <c r="M35" s="12" t="s">
        <v>2</v>
      </c>
      <c r="N35" s="12" t="s">
        <v>65</v>
      </c>
      <c r="O35" s="12" t="s">
        <v>88</v>
      </c>
      <c r="P35">
        <v>1.9030969428023126E-2</v>
      </c>
      <c r="Q35">
        <v>4.2153332436262273E-4</v>
      </c>
      <c r="R35">
        <v>1.791118369066675E-2</v>
      </c>
      <c r="S35">
        <v>2.1714966813827572E-4</v>
      </c>
      <c r="T35">
        <v>-8.7488370244361541E-2</v>
      </c>
      <c r="U35">
        <v>1.4962387542625259E-3</v>
      </c>
      <c r="V35" s="13" t="str">
        <f t="shared" si="2"/>
        <v>**</v>
      </c>
      <c r="W35" s="14" t="str">
        <f t="shared" si="3"/>
        <v>down</v>
      </c>
      <c r="Y35" t="s">
        <v>2</v>
      </c>
      <c r="Z35" t="s">
        <v>64</v>
      </c>
      <c r="AA35" t="s">
        <v>117</v>
      </c>
      <c r="AB35">
        <v>6.3352639129849814E-2</v>
      </c>
      <c r="AC35">
        <v>5.7555696540846505E-3</v>
      </c>
      <c r="AD35">
        <v>7.7128666683003388E-2</v>
      </c>
      <c r="AE35">
        <v>6.415068135076878E-3</v>
      </c>
      <c r="AF35">
        <v>0.28386245127607329</v>
      </c>
      <c r="AG35">
        <v>3.248542510805829E-2</v>
      </c>
      <c r="AH35" s="13" t="str">
        <f t="shared" si="4"/>
        <v>*</v>
      </c>
      <c r="AI35" s="14" t="str">
        <f t="shared" si="12"/>
        <v>up</v>
      </c>
      <c r="AK35" t="s">
        <v>2</v>
      </c>
      <c r="AL35" t="s">
        <v>65</v>
      </c>
      <c r="AM35" t="s">
        <v>159</v>
      </c>
      <c r="AN35">
        <v>3.0688689011343601E-2</v>
      </c>
      <c r="AO35">
        <v>3.0006348857482073E-3</v>
      </c>
      <c r="AP35">
        <v>2.6676950047502184E-2</v>
      </c>
      <c r="AQ35">
        <v>1.368749327484401E-3</v>
      </c>
      <c r="AR35">
        <v>-0.20211328281812557</v>
      </c>
      <c r="AS35">
        <v>4.1024094726872802E-2</v>
      </c>
      <c r="AT35" s="13" t="str">
        <f t="shared" si="6"/>
        <v>*</v>
      </c>
      <c r="AU35" s="14" t="str">
        <f t="shared" si="13"/>
        <v>down</v>
      </c>
      <c r="BI35" t="s">
        <v>2</v>
      </c>
      <c r="BJ35" t="s">
        <v>7</v>
      </c>
      <c r="BK35" t="s">
        <v>16</v>
      </c>
      <c r="BL35">
        <v>1.0232752476004019E-3</v>
      </c>
      <c r="BM35">
        <v>2.06367498033222E-4</v>
      </c>
      <c r="BN35">
        <v>1.3669348529655311E-3</v>
      </c>
      <c r="BO35">
        <v>2.1950826399752329E-4</v>
      </c>
      <c r="BP35">
        <v>0.4177502235768033</v>
      </c>
      <c r="BQ35">
        <v>2.8835270835553643E-2</v>
      </c>
      <c r="BR35" s="13" t="str">
        <f t="shared" si="10"/>
        <v>*</v>
      </c>
      <c r="BS35" s="14" t="str">
        <f t="shared" si="15"/>
        <v>up</v>
      </c>
    </row>
    <row r="36" spans="1:71" x14ac:dyDescent="0.25">
      <c r="A36" t="s">
        <v>12</v>
      </c>
      <c r="B36" t="s">
        <v>42</v>
      </c>
      <c r="C36" t="s">
        <v>56</v>
      </c>
      <c r="D36" s="6">
        <v>1.5212374244909178E-3</v>
      </c>
      <c r="E36" s="6">
        <v>1.0598713462771443E-3</v>
      </c>
      <c r="F36" s="6">
        <v>2.2113465209607618E-3</v>
      </c>
      <c r="G36" s="6">
        <v>1.3285037041970208E-3</v>
      </c>
      <c r="H36" s="6">
        <v>0.53967977835338243</v>
      </c>
      <c r="I36" s="4">
        <v>4.5939244657411157E-2</v>
      </c>
      <c r="J36" s="4" t="str">
        <f t="shared" si="0"/>
        <v>*</v>
      </c>
      <c r="K36" s="3" t="str">
        <f t="shared" si="1"/>
        <v>up</v>
      </c>
      <c r="M36" s="12" t="s">
        <v>2</v>
      </c>
      <c r="N36" s="12" t="s">
        <v>65</v>
      </c>
      <c r="O36" s="12" t="s">
        <v>89</v>
      </c>
      <c r="P36">
        <v>0.15124884950183939</v>
      </c>
      <c r="Q36">
        <v>1.8341202994055728E-2</v>
      </c>
      <c r="R36">
        <v>0.12784381925816934</v>
      </c>
      <c r="S36">
        <v>7.4168165355220934E-3</v>
      </c>
      <c r="T36">
        <v>-0.24254175466244196</v>
      </c>
      <c r="U36">
        <v>4.5526273766906378E-2</v>
      </c>
      <c r="V36" s="13" t="str">
        <f t="shared" si="2"/>
        <v>*</v>
      </c>
      <c r="W36" s="14" t="str">
        <f t="shared" si="3"/>
        <v>down</v>
      </c>
      <c r="Y36" t="s">
        <v>2</v>
      </c>
      <c r="Z36" t="s">
        <v>65</v>
      </c>
      <c r="AA36" t="s">
        <v>118</v>
      </c>
      <c r="AB36">
        <v>3.715725043360442E-3</v>
      </c>
      <c r="AC36">
        <v>3.43940673035504E-4</v>
      </c>
      <c r="AD36">
        <v>4.3470197883530674E-3</v>
      </c>
      <c r="AE36">
        <v>6.9441621558850235E-5</v>
      </c>
      <c r="AF36">
        <v>0.22638291405697744</v>
      </c>
      <c r="AG36">
        <v>2.0683282726230188E-2</v>
      </c>
      <c r="AH36" s="13" t="str">
        <f t="shared" si="4"/>
        <v>*</v>
      </c>
      <c r="AI36" s="14" t="str">
        <f t="shared" si="12"/>
        <v>up</v>
      </c>
      <c r="AK36" t="s">
        <v>2</v>
      </c>
      <c r="AL36" t="s">
        <v>65</v>
      </c>
      <c r="AM36" t="s">
        <v>160</v>
      </c>
      <c r="AN36">
        <v>2.569653211943183E-2</v>
      </c>
      <c r="AO36">
        <v>1.5781465187219581E-3</v>
      </c>
      <c r="AP36">
        <v>2.1262225374518082E-2</v>
      </c>
      <c r="AQ36">
        <v>1.1282138283229676E-3</v>
      </c>
      <c r="AR36">
        <v>-0.27328107137671759</v>
      </c>
      <c r="AS36">
        <v>1.8220473109920277E-3</v>
      </c>
      <c r="AT36" s="13" t="str">
        <f t="shared" si="6"/>
        <v>**</v>
      </c>
      <c r="AU36" s="14" t="str">
        <f t="shared" si="13"/>
        <v>down</v>
      </c>
      <c r="BI36" t="s">
        <v>2</v>
      </c>
      <c r="BJ36" t="s">
        <v>7</v>
      </c>
      <c r="BK36" t="s">
        <v>6</v>
      </c>
      <c r="BL36">
        <v>1.7253545623019935E-3</v>
      </c>
      <c r="BM36">
        <v>1.4394621253801485E-4</v>
      </c>
      <c r="BN36">
        <v>2.740807956929726E-3</v>
      </c>
      <c r="BO36">
        <v>3.5707000220101218E-4</v>
      </c>
      <c r="BP36">
        <v>0.6677083770654425</v>
      </c>
      <c r="BQ36">
        <v>1.5149886458406625E-4</v>
      </c>
      <c r="BR36" s="13" t="str">
        <f t="shared" si="10"/>
        <v>***</v>
      </c>
      <c r="BS36" s="14" t="str">
        <f t="shared" si="15"/>
        <v>up</v>
      </c>
    </row>
    <row r="37" spans="1:71" x14ac:dyDescent="0.25">
      <c r="M37" s="12" t="s">
        <v>2</v>
      </c>
      <c r="N37" s="12" t="s">
        <v>65</v>
      </c>
      <c r="O37" s="12" t="s">
        <v>90</v>
      </c>
      <c r="P37">
        <v>0.42337731902611109</v>
      </c>
      <c r="Q37">
        <v>5.9153590138657335E-2</v>
      </c>
      <c r="R37">
        <v>0.54876114383376462</v>
      </c>
      <c r="S37">
        <v>8.5368714761191122E-2</v>
      </c>
      <c r="T37">
        <v>0.37423434810066514</v>
      </c>
      <c r="U37">
        <v>4.2212721145070527E-2</v>
      </c>
      <c r="V37" s="13" t="str">
        <f t="shared" si="2"/>
        <v>*</v>
      </c>
      <c r="W37" s="14" t="str">
        <f t="shared" si="3"/>
        <v>up</v>
      </c>
      <c r="Y37" t="s">
        <v>2</v>
      </c>
      <c r="Z37" t="s">
        <v>65</v>
      </c>
      <c r="AA37" t="s">
        <v>119</v>
      </c>
      <c r="AB37">
        <v>6.3362077329989178E-2</v>
      </c>
      <c r="AC37">
        <v>2.5426825687112982E-3</v>
      </c>
      <c r="AD37">
        <v>7.1386874196445266E-2</v>
      </c>
      <c r="AE37">
        <v>3.4318666387597543E-3</v>
      </c>
      <c r="AF37">
        <v>0.17203919729518174</v>
      </c>
      <c r="AG37">
        <v>1.7374125938510645E-2</v>
      </c>
      <c r="AH37" s="13" t="str">
        <f t="shared" si="4"/>
        <v>*</v>
      </c>
      <c r="AI37" s="14" t="str">
        <f t="shared" si="12"/>
        <v>up</v>
      </c>
      <c r="AK37" t="s">
        <v>2</v>
      </c>
      <c r="AL37" t="s">
        <v>147</v>
      </c>
      <c r="AM37" t="s">
        <v>161</v>
      </c>
      <c r="AN37">
        <v>3.8169786214128594E-2</v>
      </c>
      <c r="AO37">
        <v>2.2368360289207649E-3</v>
      </c>
      <c r="AP37">
        <v>4.2179389569801141E-2</v>
      </c>
      <c r="AQ37">
        <v>2.1911281910459699E-3</v>
      </c>
      <c r="AR37">
        <v>0.14410711009712884</v>
      </c>
      <c r="AS37">
        <v>3.3591704120788511E-2</v>
      </c>
      <c r="AT37" s="13" t="str">
        <f t="shared" si="6"/>
        <v>*</v>
      </c>
      <c r="AU37" s="14" t="str">
        <f t="shared" si="13"/>
        <v>up</v>
      </c>
      <c r="BI37" t="s">
        <v>2</v>
      </c>
      <c r="BJ37" t="s">
        <v>181</v>
      </c>
      <c r="BK37" t="s">
        <v>189</v>
      </c>
      <c r="BL37">
        <v>0.33495615170546805</v>
      </c>
      <c r="BM37">
        <v>2.7323298888134655E-2</v>
      </c>
      <c r="BN37">
        <v>0.29789327928295234</v>
      </c>
      <c r="BO37">
        <v>2.3464761516265094E-2</v>
      </c>
      <c r="BP37">
        <v>-0.16917667266509609</v>
      </c>
      <c r="BQ37">
        <v>4.4174654722954163E-2</v>
      </c>
      <c r="BR37" s="13" t="str">
        <f t="shared" si="10"/>
        <v>*</v>
      </c>
      <c r="BS37" s="14" t="str">
        <f t="shared" si="15"/>
        <v>down</v>
      </c>
    </row>
    <row r="38" spans="1:71" x14ac:dyDescent="0.25">
      <c r="M38" s="12" t="s">
        <v>2</v>
      </c>
      <c r="N38" s="12" t="s">
        <v>65</v>
      </c>
      <c r="O38" s="12" t="s">
        <v>91</v>
      </c>
      <c r="P38">
        <v>2.3289762068033702E-2</v>
      </c>
      <c r="Q38">
        <v>2.8981813621270966E-3</v>
      </c>
      <c r="R38">
        <v>2.859752230149179E-2</v>
      </c>
      <c r="S38">
        <v>1.1775122551577874E-3</v>
      </c>
      <c r="T38">
        <v>0.29619425603812549</v>
      </c>
      <c r="U38">
        <v>9.4518681090147803E-3</v>
      </c>
      <c r="V38" s="13" t="str">
        <f t="shared" si="2"/>
        <v>**</v>
      </c>
      <c r="W38" s="14" t="str">
        <f t="shared" si="3"/>
        <v>up</v>
      </c>
      <c r="Y38" t="s">
        <v>2</v>
      </c>
      <c r="Z38" t="s">
        <v>66</v>
      </c>
      <c r="AA38" t="s">
        <v>120</v>
      </c>
      <c r="AB38">
        <v>1.9655530428105084E-2</v>
      </c>
      <c r="AC38">
        <v>3.8150640658832949E-3</v>
      </c>
      <c r="AD38">
        <v>2.6152094340853683E-2</v>
      </c>
      <c r="AE38">
        <v>4.4696817332914651E-4</v>
      </c>
      <c r="AF38">
        <v>0.41199118944718549</v>
      </c>
      <c r="AG38">
        <v>2.630678463249022E-2</v>
      </c>
      <c r="AH38" s="13" t="str">
        <f t="shared" si="4"/>
        <v>*</v>
      </c>
      <c r="AI38" s="14" t="str">
        <f t="shared" si="12"/>
        <v>up</v>
      </c>
      <c r="AK38" t="s">
        <v>2</v>
      </c>
      <c r="AL38" t="s">
        <v>147</v>
      </c>
      <c r="AM38" t="s">
        <v>162</v>
      </c>
      <c r="AN38">
        <v>0.17806222994165627</v>
      </c>
      <c r="AO38">
        <v>1.354105194089413E-2</v>
      </c>
      <c r="AP38">
        <v>0.1978534314146316</v>
      </c>
      <c r="AQ38">
        <v>9.4155290384075069E-3</v>
      </c>
      <c r="AR38">
        <v>0.15205055801287251</v>
      </c>
      <c r="AS38">
        <v>4.3177970484432601E-2</v>
      </c>
      <c r="AT38" s="13" t="str">
        <f t="shared" si="6"/>
        <v>*</v>
      </c>
      <c r="AU38" s="14" t="str">
        <f t="shared" si="13"/>
        <v>up</v>
      </c>
      <c r="BI38" t="s">
        <v>2</v>
      </c>
      <c r="BJ38" t="s">
        <v>147</v>
      </c>
      <c r="BK38" t="s">
        <v>190</v>
      </c>
      <c r="BL38">
        <v>1.9953114803255397E-2</v>
      </c>
      <c r="BM38">
        <v>1.7716121071819409E-3</v>
      </c>
      <c r="BN38">
        <v>2.3222430674738545E-2</v>
      </c>
      <c r="BO38">
        <v>2.5401099424324021E-3</v>
      </c>
      <c r="BP38">
        <v>0.21890500838812946</v>
      </c>
      <c r="BQ38">
        <v>3.9915042297649785E-2</v>
      </c>
      <c r="BR38" s="13" t="str">
        <f t="shared" si="10"/>
        <v>*</v>
      </c>
      <c r="BS38" s="14" t="str">
        <f t="shared" si="15"/>
        <v>up</v>
      </c>
    </row>
    <row r="39" spans="1:71" x14ac:dyDescent="0.25">
      <c r="M39" s="12" t="s">
        <v>2</v>
      </c>
      <c r="N39" s="12" t="s">
        <v>66</v>
      </c>
      <c r="O39" s="12" t="s">
        <v>92</v>
      </c>
      <c r="P39">
        <v>8.8510410609604524E-3</v>
      </c>
      <c r="Q39">
        <v>1.4619093099322233E-3</v>
      </c>
      <c r="R39">
        <v>6.2804052742452491E-3</v>
      </c>
      <c r="S39">
        <v>1.2977010711403857E-3</v>
      </c>
      <c r="T39">
        <v>-0.49498949605162962</v>
      </c>
      <c r="U39">
        <v>3.0174062612272977E-2</v>
      </c>
      <c r="V39" s="13" t="str">
        <f t="shared" si="2"/>
        <v>*</v>
      </c>
      <c r="W39" s="14" t="str">
        <f t="shared" si="3"/>
        <v>down</v>
      </c>
      <c r="Y39" t="s">
        <v>2</v>
      </c>
      <c r="Z39" t="s">
        <v>22</v>
      </c>
      <c r="AA39" t="s">
        <v>121</v>
      </c>
      <c r="AB39">
        <v>5.1077640562129534E-3</v>
      </c>
      <c r="AC39">
        <v>9.3110034836376093E-4</v>
      </c>
      <c r="AD39">
        <v>7.0632119527212871E-3</v>
      </c>
      <c r="AE39">
        <v>3.9140392410508083E-4</v>
      </c>
      <c r="AF39">
        <v>0.46763250558506653</v>
      </c>
      <c r="AG39">
        <v>1.5355952366955588E-2</v>
      </c>
      <c r="AH39" s="13" t="str">
        <f t="shared" si="4"/>
        <v>*</v>
      </c>
      <c r="AI39" s="14" t="str">
        <f t="shared" si="12"/>
        <v>up</v>
      </c>
      <c r="AK39" t="s">
        <v>2</v>
      </c>
      <c r="AL39" t="s">
        <v>147</v>
      </c>
      <c r="AM39" t="s">
        <v>163</v>
      </c>
      <c r="AN39">
        <v>7.2191376091432335E-2</v>
      </c>
      <c r="AO39">
        <v>6.0946248907097411E-3</v>
      </c>
      <c r="AP39">
        <v>8.1106642428495676E-2</v>
      </c>
      <c r="AQ39">
        <v>4.0029892803806078E-3</v>
      </c>
      <c r="AR39">
        <v>0.16799356782992891</v>
      </c>
      <c r="AS39">
        <v>4.0228620958348393E-2</v>
      </c>
      <c r="AT39" s="13" t="str">
        <f t="shared" si="6"/>
        <v>*</v>
      </c>
      <c r="AU39" s="14" t="str">
        <f t="shared" si="13"/>
        <v>up</v>
      </c>
      <c r="BI39" t="s">
        <v>2</v>
      </c>
      <c r="BJ39" t="s">
        <v>66</v>
      </c>
      <c r="BK39" t="s">
        <v>191</v>
      </c>
      <c r="BL39">
        <v>8.681277296781505E-3</v>
      </c>
      <c r="BM39">
        <v>1.2185066744601668E-3</v>
      </c>
      <c r="BN39">
        <v>6.9944711771307332E-3</v>
      </c>
      <c r="BO39">
        <v>1.0111290265891598E-3</v>
      </c>
      <c r="BP39">
        <v>-0.31169234006460772</v>
      </c>
      <c r="BQ39">
        <v>4.9394420967971871E-2</v>
      </c>
      <c r="BR39" s="13" t="str">
        <f t="shared" si="10"/>
        <v>*</v>
      </c>
      <c r="BS39" s="14" t="str">
        <f t="shared" si="15"/>
        <v>down</v>
      </c>
    </row>
    <row r="40" spans="1:71" x14ac:dyDescent="0.25">
      <c r="M40" s="12" t="s">
        <v>2</v>
      </c>
      <c r="N40" s="12" t="s">
        <v>66</v>
      </c>
      <c r="O40" s="12" t="s">
        <v>93</v>
      </c>
      <c r="P40">
        <v>1.2395324743708084E-2</v>
      </c>
      <c r="Q40">
        <v>2.4609239769021267E-3</v>
      </c>
      <c r="R40">
        <v>8.5286782458344063E-3</v>
      </c>
      <c r="S40">
        <v>1.4938760852870494E-3</v>
      </c>
      <c r="T40">
        <v>-0.53940199037232661</v>
      </c>
      <c r="U40">
        <v>2.7657359778270191E-2</v>
      </c>
      <c r="V40" s="13" t="str">
        <f t="shared" si="2"/>
        <v>*</v>
      </c>
      <c r="W40" s="14" t="str">
        <f t="shared" si="3"/>
        <v>down</v>
      </c>
      <c r="Y40" t="s">
        <v>2</v>
      </c>
      <c r="Z40" t="s">
        <v>67</v>
      </c>
      <c r="AA40" t="s">
        <v>122</v>
      </c>
      <c r="AB40">
        <v>1.7144445934487249E-2</v>
      </c>
      <c r="AC40">
        <v>1.413934854796703E-3</v>
      </c>
      <c r="AD40">
        <v>2.0062923442513151E-2</v>
      </c>
      <c r="AE40">
        <v>2.7412871716744056E-4</v>
      </c>
      <c r="AF40">
        <v>0.22679056093885264</v>
      </c>
      <c r="AG40">
        <v>1.2675396420803143E-2</v>
      </c>
      <c r="AH40" s="13" t="str">
        <f t="shared" si="4"/>
        <v>*</v>
      </c>
      <c r="AI40" s="14" t="str">
        <f t="shared" si="12"/>
        <v>up</v>
      </c>
      <c r="AK40" t="s">
        <v>2</v>
      </c>
      <c r="AL40" t="s">
        <v>66</v>
      </c>
      <c r="AM40" t="s">
        <v>164</v>
      </c>
      <c r="AN40">
        <v>3.0308665979203583E-3</v>
      </c>
      <c r="AO40">
        <v>2.1341426871151998E-4</v>
      </c>
      <c r="AP40">
        <v>3.5877987347109203E-3</v>
      </c>
      <c r="AQ40">
        <v>2.0727339847312137E-4</v>
      </c>
      <c r="AR40">
        <v>0.24336860742691943</v>
      </c>
      <c r="AS40">
        <v>5.6723835163454434E-3</v>
      </c>
      <c r="AT40" s="13" t="str">
        <f t="shared" si="6"/>
        <v>**</v>
      </c>
      <c r="AU40" s="14" t="str">
        <f t="shared" si="13"/>
        <v>up</v>
      </c>
      <c r="BI40" t="s">
        <v>2</v>
      </c>
      <c r="BJ40" t="s">
        <v>67</v>
      </c>
      <c r="BK40" t="s">
        <v>192</v>
      </c>
      <c r="BL40">
        <v>3.0196070090943616E-2</v>
      </c>
      <c r="BM40">
        <v>1.9823675978518683E-3</v>
      </c>
      <c r="BN40">
        <v>3.4135135591481007E-2</v>
      </c>
      <c r="BO40">
        <v>2.9301663716817684E-3</v>
      </c>
      <c r="BP40">
        <v>0.17689668232036304</v>
      </c>
      <c r="BQ40">
        <v>3.2005271119768447E-2</v>
      </c>
      <c r="BR40" s="13" t="str">
        <f t="shared" si="10"/>
        <v>*</v>
      </c>
      <c r="BS40" s="14" t="str">
        <f t="shared" si="15"/>
        <v>up</v>
      </c>
    </row>
    <row r="41" spans="1:71" x14ac:dyDescent="0.25">
      <c r="M41" s="12" t="s">
        <v>2</v>
      </c>
      <c r="N41" s="12" t="s">
        <v>66</v>
      </c>
      <c r="O41" s="12" t="s">
        <v>94</v>
      </c>
      <c r="P41">
        <v>2.2388441469720632E-2</v>
      </c>
      <c r="Q41">
        <v>3.6883816506502257E-3</v>
      </c>
      <c r="R41">
        <v>1.5732677420719942E-2</v>
      </c>
      <c r="S41">
        <v>3.1799811744032901E-3</v>
      </c>
      <c r="T41">
        <v>-0.50898988853965221</v>
      </c>
      <c r="U41">
        <v>2.5710263962010718E-2</v>
      </c>
      <c r="V41" s="13" t="str">
        <f t="shared" si="2"/>
        <v>*</v>
      </c>
      <c r="W41" s="14" t="str">
        <f t="shared" si="3"/>
        <v>down</v>
      </c>
      <c r="Y41" t="s">
        <v>2</v>
      </c>
      <c r="Z41" t="s">
        <v>67</v>
      </c>
      <c r="AA41" t="s">
        <v>123</v>
      </c>
      <c r="AB41">
        <v>2.3746227619278162E-2</v>
      </c>
      <c r="AC41">
        <v>3.855589409601103E-3</v>
      </c>
      <c r="AD41">
        <v>2.9672556565189592E-2</v>
      </c>
      <c r="AE41">
        <v>1.4557488627822742E-3</v>
      </c>
      <c r="AF41">
        <v>0.32143089192397628</v>
      </c>
      <c r="AG41">
        <v>4.7119354727357093E-2</v>
      </c>
      <c r="AH41" s="13" t="str">
        <f t="shared" si="4"/>
        <v>*</v>
      </c>
      <c r="AI41" s="14" t="str">
        <f t="shared" si="12"/>
        <v>up</v>
      </c>
      <c r="AK41" t="s">
        <v>2</v>
      </c>
      <c r="AL41" t="s">
        <v>22</v>
      </c>
      <c r="AM41" t="s">
        <v>165</v>
      </c>
      <c r="AN41">
        <v>2.0479186480978288E-2</v>
      </c>
      <c r="AO41">
        <v>1.8098565043066478E-3</v>
      </c>
      <c r="AP41">
        <v>2.4875925405051454E-2</v>
      </c>
      <c r="AQ41">
        <v>2.3255545417417006E-3</v>
      </c>
      <c r="AR41">
        <v>0.28059178951693597</v>
      </c>
      <c r="AS41">
        <v>1.7491972419918057E-2</v>
      </c>
      <c r="AT41" s="13" t="str">
        <f t="shared" si="6"/>
        <v>*</v>
      </c>
      <c r="AU41" s="14" t="str">
        <f t="shared" si="13"/>
        <v>up</v>
      </c>
      <c r="BI41" t="s">
        <v>2</v>
      </c>
      <c r="BJ41" t="s">
        <v>67</v>
      </c>
      <c r="BK41" t="s">
        <v>193</v>
      </c>
      <c r="BL41">
        <v>2.6108433047737106E-2</v>
      </c>
      <c r="BM41">
        <v>2.3035909051114987E-3</v>
      </c>
      <c r="BN41">
        <v>3.1132257223560347E-2</v>
      </c>
      <c r="BO41">
        <v>3.7531028911960275E-3</v>
      </c>
      <c r="BP41">
        <v>0.25389430835562776</v>
      </c>
      <c r="BQ41">
        <v>2.8816191583897064E-2</v>
      </c>
      <c r="BR41" s="13" t="str">
        <f t="shared" si="10"/>
        <v>*</v>
      </c>
      <c r="BS41" s="14" t="str">
        <f t="shared" si="15"/>
        <v>up</v>
      </c>
    </row>
    <row r="42" spans="1:71" x14ac:dyDescent="0.25">
      <c r="M42" s="12" t="s">
        <v>2</v>
      </c>
      <c r="N42" s="12" t="s">
        <v>66</v>
      </c>
      <c r="O42" s="12" t="s">
        <v>95</v>
      </c>
      <c r="P42">
        <v>1.634227039030357E-2</v>
      </c>
      <c r="Q42">
        <v>2.6204191281395013E-3</v>
      </c>
      <c r="R42">
        <v>1.1709298344961662E-2</v>
      </c>
      <c r="S42">
        <v>1.9380488122379815E-3</v>
      </c>
      <c r="T42">
        <v>-0.48095379941381172</v>
      </c>
      <c r="U42">
        <v>2.171223807118464E-2</v>
      </c>
      <c r="V42" s="13" t="str">
        <f t="shared" si="2"/>
        <v>*</v>
      </c>
      <c r="W42" s="14" t="str">
        <f t="shared" si="3"/>
        <v>down</v>
      </c>
      <c r="Y42" t="s">
        <v>61</v>
      </c>
      <c r="Z42" t="s">
        <v>68</v>
      </c>
      <c r="AA42" t="s">
        <v>124</v>
      </c>
      <c r="AB42">
        <v>2.4923618085554105</v>
      </c>
      <c r="AC42">
        <v>8.5019437277662854E-2</v>
      </c>
      <c r="AD42">
        <v>2.6768976736907382</v>
      </c>
      <c r="AE42">
        <v>6.5234216225016822E-2</v>
      </c>
      <c r="AF42">
        <v>0.1030484767934086</v>
      </c>
      <c r="AG42">
        <v>2.4553187889430714E-2</v>
      </c>
      <c r="AH42" s="13" t="str">
        <f t="shared" si="4"/>
        <v>*</v>
      </c>
      <c r="AI42" s="14" t="str">
        <f t="shared" si="12"/>
        <v>up</v>
      </c>
      <c r="AK42" t="s">
        <v>2</v>
      </c>
      <c r="AL42" t="s">
        <v>22</v>
      </c>
      <c r="AM42" t="s">
        <v>121</v>
      </c>
      <c r="AN42">
        <v>5.8042890312225435E-3</v>
      </c>
      <c r="AO42">
        <v>5.6285378033066487E-4</v>
      </c>
      <c r="AP42">
        <v>7.9682497148931726E-3</v>
      </c>
      <c r="AQ42">
        <v>7.4197023430003792E-4</v>
      </c>
      <c r="AR42">
        <v>0.45714349851097474</v>
      </c>
      <c r="AS42">
        <v>1.6507405278118655E-3</v>
      </c>
      <c r="AT42" s="13" t="str">
        <f t="shared" si="6"/>
        <v>**</v>
      </c>
      <c r="AU42" s="14" t="str">
        <f t="shared" si="13"/>
        <v>up</v>
      </c>
      <c r="BI42" t="s">
        <v>37</v>
      </c>
      <c r="BJ42" t="s">
        <v>41</v>
      </c>
      <c r="BK42" t="s">
        <v>194</v>
      </c>
      <c r="BL42">
        <v>1.2394000844028336E-2</v>
      </c>
      <c r="BM42">
        <v>7.8063721196457224E-4</v>
      </c>
      <c r="BN42">
        <v>1.4438511511152852E-2</v>
      </c>
      <c r="BO42">
        <v>1.2975077259623781E-3</v>
      </c>
      <c r="BP42">
        <v>0.2202800485221193</v>
      </c>
      <c r="BQ42">
        <v>1.2914936986717175E-2</v>
      </c>
      <c r="BR42" s="13" t="str">
        <f t="shared" si="10"/>
        <v>*</v>
      </c>
      <c r="BS42" s="14" t="str">
        <f t="shared" si="15"/>
        <v>up</v>
      </c>
    </row>
    <row r="43" spans="1:71" x14ac:dyDescent="0.25">
      <c r="M43" s="12" t="s">
        <v>2</v>
      </c>
      <c r="N43" s="12" t="s">
        <v>66</v>
      </c>
      <c r="O43" s="12" t="s">
        <v>96</v>
      </c>
      <c r="P43">
        <v>3.4187664239436143E-3</v>
      </c>
      <c r="Q43">
        <v>4.9186245320056261E-4</v>
      </c>
      <c r="R43">
        <v>2.43518177157529E-3</v>
      </c>
      <c r="S43">
        <v>4.3557649347691473E-4</v>
      </c>
      <c r="T43">
        <v>-0.48944639393199729</v>
      </c>
      <c r="U43">
        <v>1.7224687920100956E-2</v>
      </c>
      <c r="V43" s="13" t="str">
        <f t="shared" si="2"/>
        <v>*</v>
      </c>
      <c r="W43" s="14" t="str">
        <f t="shared" si="3"/>
        <v>down</v>
      </c>
      <c r="Y43" t="s">
        <v>61</v>
      </c>
      <c r="Z43" t="s">
        <v>68</v>
      </c>
      <c r="AA43" t="s">
        <v>125</v>
      </c>
      <c r="AB43">
        <v>8.3000199799392035E-2</v>
      </c>
      <c r="AC43">
        <v>5.7033407414426012E-3</v>
      </c>
      <c r="AD43">
        <v>9.5218177934126944E-2</v>
      </c>
      <c r="AE43">
        <v>6.3870841396477043E-3</v>
      </c>
      <c r="AF43">
        <v>0.19812221284616896</v>
      </c>
      <c r="AG43">
        <v>4.8366939117168391E-2</v>
      </c>
      <c r="AH43" s="13" t="str">
        <f t="shared" si="4"/>
        <v>*</v>
      </c>
      <c r="AI43" s="14" t="str">
        <f t="shared" si="12"/>
        <v>up</v>
      </c>
      <c r="AK43" t="s">
        <v>2</v>
      </c>
      <c r="AL43" t="s">
        <v>22</v>
      </c>
      <c r="AM43" t="s">
        <v>166</v>
      </c>
      <c r="AN43">
        <v>1.472602079360542E-2</v>
      </c>
      <c r="AO43">
        <v>1.0092098483408403E-3</v>
      </c>
      <c r="AP43">
        <v>2.7227249482653045E-2</v>
      </c>
      <c r="AQ43">
        <v>2.9513942782830233E-3</v>
      </c>
      <c r="AR43">
        <v>0.88668360384246558</v>
      </c>
      <c r="AS43">
        <v>4.3054791129458647E-5</v>
      </c>
      <c r="AT43" s="13" t="str">
        <f t="shared" si="6"/>
        <v>***</v>
      </c>
      <c r="AU43" s="14" t="str">
        <f t="shared" si="13"/>
        <v>up</v>
      </c>
      <c r="BI43" t="s">
        <v>61</v>
      </c>
      <c r="BJ43" t="s">
        <v>68</v>
      </c>
      <c r="BK43" t="s">
        <v>195</v>
      </c>
      <c r="BL43">
        <v>8.1204692564425061E-3</v>
      </c>
      <c r="BM43">
        <v>3.101227827914721E-3</v>
      </c>
      <c r="BN43">
        <v>1.7505049436860633E-2</v>
      </c>
      <c r="BO43">
        <v>2.7883258247168607E-3</v>
      </c>
      <c r="BP43">
        <v>1.1081361324049994</v>
      </c>
      <c r="BQ43">
        <v>8.0062287761118005E-3</v>
      </c>
      <c r="BR43" s="13" t="str">
        <f t="shared" si="10"/>
        <v>**</v>
      </c>
      <c r="BS43" s="14" t="str">
        <f t="shared" si="15"/>
        <v>up</v>
      </c>
    </row>
    <row r="44" spans="1:71" x14ac:dyDescent="0.25">
      <c r="M44" s="12" t="s">
        <v>2</v>
      </c>
      <c r="N44" s="12" t="s">
        <v>66</v>
      </c>
      <c r="O44" s="12" t="s">
        <v>97</v>
      </c>
      <c r="P44">
        <v>1.2587740050806951E-2</v>
      </c>
      <c r="Q44">
        <v>1.415103901377227E-3</v>
      </c>
      <c r="R44">
        <v>9.6746807661476052E-3</v>
      </c>
      <c r="S44">
        <v>1.7903555367852907E-3</v>
      </c>
      <c r="T44">
        <v>-0.37973332820356515</v>
      </c>
      <c r="U44">
        <v>3.4016251299084671E-2</v>
      </c>
      <c r="V44" s="13" t="str">
        <f t="shared" si="2"/>
        <v>*</v>
      </c>
      <c r="W44" s="14" t="str">
        <f t="shared" si="3"/>
        <v>down</v>
      </c>
      <c r="Y44" t="s">
        <v>61</v>
      </c>
      <c r="Z44" t="s">
        <v>68</v>
      </c>
      <c r="AA44" t="s">
        <v>126</v>
      </c>
      <c r="AB44">
        <v>1.0340333072134609</v>
      </c>
      <c r="AC44">
        <v>4.0071584653271854E-2</v>
      </c>
      <c r="AD44">
        <v>1.1060325029507814</v>
      </c>
      <c r="AE44">
        <v>3.0391850684494862E-2</v>
      </c>
      <c r="AF44">
        <v>9.7111125635676587E-2</v>
      </c>
      <c r="AG44">
        <v>4.7831927532301262E-2</v>
      </c>
      <c r="AH44" s="13" t="str">
        <f t="shared" si="4"/>
        <v>*</v>
      </c>
      <c r="AI44" s="14" t="str">
        <f t="shared" si="12"/>
        <v>up</v>
      </c>
      <c r="AK44" t="s">
        <v>2</v>
      </c>
      <c r="AL44" t="s">
        <v>22</v>
      </c>
      <c r="AM44" t="s">
        <v>21</v>
      </c>
      <c r="AN44">
        <v>3.5258309061434487</v>
      </c>
      <c r="AO44">
        <v>0.29181748063986396</v>
      </c>
      <c r="AP44">
        <v>2.9524082831810472</v>
      </c>
      <c r="AQ44">
        <v>0.29252633497371816</v>
      </c>
      <c r="AR44">
        <v>-0.25607104383413193</v>
      </c>
      <c r="AS44">
        <v>2.4088952405309921E-2</v>
      </c>
      <c r="AT44" s="13" t="str">
        <f t="shared" si="6"/>
        <v>*</v>
      </c>
      <c r="AU44" s="14" t="str">
        <f t="shared" si="13"/>
        <v>down</v>
      </c>
      <c r="BI44" t="s">
        <v>12</v>
      </c>
      <c r="BJ44" t="s">
        <v>42</v>
      </c>
      <c r="BK44" t="s">
        <v>196</v>
      </c>
      <c r="BL44">
        <v>2.7187336007918571E-2</v>
      </c>
      <c r="BM44">
        <v>9.6905304356126537E-4</v>
      </c>
      <c r="BN44">
        <v>3.0315009896139656E-2</v>
      </c>
      <c r="BO44">
        <v>2.7715302678926286E-3</v>
      </c>
      <c r="BP44">
        <v>0.1570974997565128</v>
      </c>
      <c r="BQ44">
        <v>3.848081075747057E-2</v>
      </c>
      <c r="BR44" s="13" t="str">
        <f t="shared" si="10"/>
        <v>*</v>
      </c>
      <c r="BS44" s="14" t="str">
        <f t="shared" si="15"/>
        <v>up</v>
      </c>
    </row>
    <row r="45" spans="1:71" x14ac:dyDescent="0.25">
      <c r="M45" s="12" t="s">
        <v>2</v>
      </c>
      <c r="N45" s="12" t="s">
        <v>66</v>
      </c>
      <c r="O45" s="12" t="s">
        <v>98</v>
      </c>
      <c r="P45">
        <v>6.2049805532651851E-3</v>
      </c>
      <c r="Q45">
        <v>1.6651484493762538E-3</v>
      </c>
      <c r="R45">
        <v>3.9633528506524112E-3</v>
      </c>
      <c r="S45">
        <v>6.2342216873482732E-4</v>
      </c>
      <c r="T45">
        <v>-0.64670527513890375</v>
      </c>
      <c r="U45">
        <v>4.4180741726297476E-2</v>
      </c>
      <c r="V45" s="13" t="str">
        <f t="shared" si="2"/>
        <v>*</v>
      </c>
      <c r="W45" s="14" t="str">
        <f t="shared" si="3"/>
        <v>down</v>
      </c>
      <c r="Y45" t="s">
        <v>12</v>
      </c>
      <c r="Z45" t="s">
        <v>42</v>
      </c>
      <c r="AA45" t="s">
        <v>127</v>
      </c>
      <c r="AB45">
        <v>1.9976113672235522E-3</v>
      </c>
      <c r="AC45">
        <v>2.9280550661604478E-4</v>
      </c>
      <c r="AD45">
        <v>1.2011551613208768E-3</v>
      </c>
      <c r="AE45">
        <v>3.7348104217843598E-4</v>
      </c>
      <c r="AF45">
        <v>-0.73385341018627348</v>
      </c>
      <c r="AG45">
        <v>2.7092969724148677E-2</v>
      </c>
      <c r="AH45" s="13" t="str">
        <f t="shared" si="4"/>
        <v>*</v>
      </c>
      <c r="AI45" s="14" t="str">
        <f t="shared" si="12"/>
        <v>down</v>
      </c>
      <c r="AK45" t="s">
        <v>2</v>
      </c>
      <c r="AL45" t="s">
        <v>22</v>
      </c>
      <c r="AM45" t="s">
        <v>23</v>
      </c>
      <c r="AN45">
        <v>2.8906962567780692E-2</v>
      </c>
      <c r="AO45">
        <v>1.3982557375759443E-3</v>
      </c>
      <c r="AP45">
        <v>2.3897025207190052E-2</v>
      </c>
      <c r="AQ45">
        <v>2.2839832292144793E-3</v>
      </c>
      <c r="AR45">
        <v>-0.27458598674003948</v>
      </c>
      <c r="AS45">
        <v>5.6927248673165317E-3</v>
      </c>
      <c r="AT45" s="13" t="str">
        <f t="shared" si="6"/>
        <v>**</v>
      </c>
      <c r="AU45" s="14" t="str">
        <f t="shared" si="13"/>
        <v>down</v>
      </c>
      <c r="BI45" t="s">
        <v>12</v>
      </c>
      <c r="BJ45" t="s">
        <v>42</v>
      </c>
      <c r="BK45" t="s">
        <v>197</v>
      </c>
      <c r="BL45">
        <v>8.4298224642500325E-3</v>
      </c>
      <c r="BM45">
        <v>1.7792196679739831E-3</v>
      </c>
      <c r="BN45">
        <v>1.0489015960066331E-2</v>
      </c>
      <c r="BO45">
        <v>9.5132784285089397E-4</v>
      </c>
      <c r="BP45">
        <v>0.31530518324289519</v>
      </c>
      <c r="BQ45">
        <v>4.5616108899361379E-2</v>
      </c>
      <c r="BR45" s="13" t="str">
        <f t="shared" si="10"/>
        <v>*</v>
      </c>
      <c r="BS45" s="14" t="str">
        <f t="shared" si="15"/>
        <v>up</v>
      </c>
    </row>
    <row r="46" spans="1:71" x14ac:dyDescent="0.25">
      <c r="M46" s="12" t="s">
        <v>2</v>
      </c>
      <c r="N46" s="12" t="s">
        <v>66</v>
      </c>
      <c r="O46" s="12" t="s">
        <v>99</v>
      </c>
      <c r="P46">
        <v>1.2411667282207581E-2</v>
      </c>
      <c r="Q46">
        <v>3.2083184314492226E-3</v>
      </c>
      <c r="R46">
        <v>8.249904846298747E-3</v>
      </c>
      <c r="S46">
        <v>1.5903004267276014E-3</v>
      </c>
      <c r="T46">
        <v>-0.58924754373260535</v>
      </c>
      <c r="U46">
        <v>4.8579537261969827E-2</v>
      </c>
      <c r="V46" s="13" t="str">
        <f t="shared" si="2"/>
        <v>*</v>
      </c>
      <c r="W46" s="14" t="str">
        <f t="shared" si="3"/>
        <v>down</v>
      </c>
      <c r="Y46" t="s">
        <v>12</v>
      </c>
      <c r="Z46" t="s">
        <v>42</v>
      </c>
      <c r="AA46" t="s">
        <v>128</v>
      </c>
      <c r="AB46">
        <v>1.5696225778382637E-2</v>
      </c>
      <c r="AC46">
        <v>3.2818830148046411E-4</v>
      </c>
      <c r="AD46">
        <v>1.7217815710767321E-2</v>
      </c>
      <c r="AE46">
        <v>6.5478498003005911E-4</v>
      </c>
      <c r="AF46">
        <v>0.13348443203866014</v>
      </c>
      <c r="AG46">
        <v>1.1390199555265374E-2</v>
      </c>
      <c r="AH46" s="13" t="str">
        <f t="shared" si="4"/>
        <v>*</v>
      </c>
      <c r="AI46" s="14" t="str">
        <f t="shared" si="12"/>
        <v>up</v>
      </c>
      <c r="AK46" t="s">
        <v>2</v>
      </c>
      <c r="AL46" t="s">
        <v>22</v>
      </c>
      <c r="AM46" t="s">
        <v>25</v>
      </c>
      <c r="AN46">
        <v>4.3752105400141607E-2</v>
      </c>
      <c r="AO46">
        <v>3.5570905260861544E-3</v>
      </c>
      <c r="AP46">
        <v>3.2947840513330669E-2</v>
      </c>
      <c r="AQ46">
        <v>2.5040542862685249E-3</v>
      </c>
      <c r="AR46">
        <v>-0.40916853234266282</v>
      </c>
      <c r="AS46">
        <v>1.0966855377247289E-3</v>
      </c>
      <c r="AT46" s="13" t="str">
        <f t="shared" si="6"/>
        <v>**</v>
      </c>
      <c r="AU46" s="14" t="str">
        <f t="shared" si="13"/>
        <v>down</v>
      </c>
      <c r="BI46" t="s">
        <v>12</v>
      </c>
      <c r="BJ46" t="s">
        <v>42</v>
      </c>
      <c r="BK46" t="s">
        <v>175</v>
      </c>
      <c r="BL46">
        <v>0.1744103021323867</v>
      </c>
      <c r="BM46">
        <v>7.8308384218743702E-3</v>
      </c>
      <c r="BN46">
        <v>0.18936548116980165</v>
      </c>
      <c r="BO46">
        <v>9.289180962947256E-3</v>
      </c>
      <c r="BP46">
        <v>0.11868811021313183</v>
      </c>
      <c r="BQ46">
        <v>2.0392775468911797E-2</v>
      </c>
      <c r="BR46" s="13" t="str">
        <f t="shared" si="10"/>
        <v>*</v>
      </c>
      <c r="BS46" s="14" t="str">
        <f t="shared" si="15"/>
        <v>up</v>
      </c>
    </row>
    <row r="47" spans="1:71" x14ac:dyDescent="0.25">
      <c r="M47" s="12" t="s">
        <v>2</v>
      </c>
      <c r="N47" s="12" t="s">
        <v>67</v>
      </c>
      <c r="O47" s="12" t="s">
        <v>100</v>
      </c>
      <c r="P47">
        <v>0.14048171204363308</v>
      </c>
      <c r="Q47">
        <v>2.2722731085748116E-2</v>
      </c>
      <c r="R47">
        <v>9.8392450388801858E-2</v>
      </c>
      <c r="S47">
        <v>4.5707428478337442E-3</v>
      </c>
      <c r="T47">
        <v>-0.51376280460358137</v>
      </c>
      <c r="U47">
        <v>6.6671760397463992E-3</v>
      </c>
      <c r="V47" s="13" t="str">
        <f t="shared" si="2"/>
        <v>**</v>
      </c>
      <c r="W47" s="14" t="str">
        <f t="shared" si="3"/>
        <v>down</v>
      </c>
      <c r="Y47" t="s">
        <v>12</v>
      </c>
      <c r="Z47" t="s">
        <v>42</v>
      </c>
      <c r="AA47" t="s">
        <v>129</v>
      </c>
      <c r="AB47">
        <v>4.9480789807743342E-2</v>
      </c>
      <c r="AC47">
        <v>2.2670500201600378E-3</v>
      </c>
      <c r="AD47">
        <v>5.3247148500041697E-2</v>
      </c>
      <c r="AE47">
        <v>1.3555534938465583E-3</v>
      </c>
      <c r="AF47">
        <v>0.10583573930608486</v>
      </c>
      <c r="AG47">
        <v>4.8476506245392334E-2</v>
      </c>
      <c r="AH47" s="13" t="str">
        <f t="shared" si="4"/>
        <v>*</v>
      </c>
      <c r="AI47" s="14" t="str">
        <f t="shared" si="12"/>
        <v>up</v>
      </c>
      <c r="AK47" t="s">
        <v>2</v>
      </c>
      <c r="AL47" t="s">
        <v>67</v>
      </c>
      <c r="AM47" t="s">
        <v>167</v>
      </c>
      <c r="AN47">
        <v>7.8647279355348425E-3</v>
      </c>
      <c r="AO47">
        <v>6.4625486120533293E-4</v>
      </c>
      <c r="AP47">
        <v>6.8935305466897717E-3</v>
      </c>
      <c r="AQ47">
        <v>4.3325241625454284E-4</v>
      </c>
      <c r="AR47">
        <v>-0.19015380566102905</v>
      </c>
      <c r="AS47">
        <v>3.714353872843424E-2</v>
      </c>
      <c r="AT47" s="13" t="str">
        <f t="shared" si="6"/>
        <v>*</v>
      </c>
      <c r="AU47" s="14" t="str">
        <f t="shared" si="13"/>
        <v>down</v>
      </c>
      <c r="BI47" t="s">
        <v>12</v>
      </c>
      <c r="BJ47" t="s">
        <v>42</v>
      </c>
      <c r="BK47" t="s">
        <v>198</v>
      </c>
      <c r="BL47">
        <v>1.340160483101632E-3</v>
      </c>
      <c r="BM47">
        <v>4.8272699743304192E-4</v>
      </c>
      <c r="BN47">
        <v>2.5230291581846147E-3</v>
      </c>
      <c r="BO47">
        <v>7.7473085754848747E-4</v>
      </c>
      <c r="BP47">
        <v>0.9127511068147629</v>
      </c>
      <c r="BQ47">
        <v>2.5029901389264517E-2</v>
      </c>
      <c r="BR47" s="13" t="str">
        <f t="shared" si="10"/>
        <v>*</v>
      </c>
      <c r="BS47" s="14" t="str">
        <f t="shared" si="15"/>
        <v>up</v>
      </c>
    </row>
    <row r="48" spans="1:71" x14ac:dyDescent="0.25">
      <c r="M48" s="12" t="s">
        <v>2</v>
      </c>
      <c r="N48" s="12" t="s">
        <v>67</v>
      </c>
      <c r="O48" s="12" t="s">
        <v>101</v>
      </c>
      <c r="P48">
        <v>4.9301485650613333E-2</v>
      </c>
      <c r="Q48">
        <v>4.1476202259596003E-3</v>
      </c>
      <c r="R48">
        <v>3.831038301186248E-2</v>
      </c>
      <c r="S48">
        <v>4.4339804810446378E-3</v>
      </c>
      <c r="T48">
        <v>-0.36389567209921259</v>
      </c>
      <c r="U48">
        <v>6.7770473125509699E-3</v>
      </c>
      <c r="V48" s="13" t="str">
        <f t="shared" si="2"/>
        <v>**</v>
      </c>
      <c r="W48" s="14" t="str">
        <f t="shared" si="3"/>
        <v>down</v>
      </c>
      <c r="Y48" t="s">
        <v>12</v>
      </c>
      <c r="Z48" t="s">
        <v>42</v>
      </c>
      <c r="AA48" t="s">
        <v>130</v>
      </c>
      <c r="AB48">
        <v>1.3978182683453331E-2</v>
      </c>
      <c r="AC48">
        <v>8.8297112309965468E-4</v>
      </c>
      <c r="AD48">
        <v>1.5965504156223571E-2</v>
      </c>
      <c r="AE48">
        <v>1.0868638423127989E-3</v>
      </c>
      <c r="AF48">
        <v>0.19178130404896235</v>
      </c>
      <c r="AG48">
        <v>4.9246177603982789E-2</v>
      </c>
      <c r="AH48" s="13" t="str">
        <f t="shared" si="4"/>
        <v>*</v>
      </c>
      <c r="AI48" s="14" t="str">
        <f t="shared" si="12"/>
        <v>up</v>
      </c>
      <c r="AK48" t="s">
        <v>2</v>
      </c>
      <c r="AL48" t="s">
        <v>67</v>
      </c>
      <c r="AM48" t="s">
        <v>168</v>
      </c>
      <c r="AN48">
        <v>4.6889561736993622E-2</v>
      </c>
      <c r="AO48">
        <v>3.4550445674411605E-3</v>
      </c>
      <c r="AP48">
        <v>3.984105191429501E-2</v>
      </c>
      <c r="AQ48">
        <v>4.1029116003798057E-3</v>
      </c>
      <c r="AR48">
        <v>-0.23501105561339092</v>
      </c>
      <c r="AS48">
        <v>3.0265547512078949E-2</v>
      </c>
      <c r="AT48" s="13" t="str">
        <f t="shared" si="6"/>
        <v>*</v>
      </c>
      <c r="AU48" s="14" t="str">
        <f t="shared" si="13"/>
        <v>down</v>
      </c>
    </row>
    <row r="49" spans="13:47" x14ac:dyDescent="0.25">
      <c r="M49" s="12" t="s">
        <v>2</v>
      </c>
      <c r="N49" s="12" t="s">
        <v>67</v>
      </c>
      <c r="O49" s="12" t="s">
        <v>102</v>
      </c>
      <c r="P49">
        <v>4.1615745242302498E-3</v>
      </c>
      <c r="Q49">
        <v>8.3156907373482119E-4</v>
      </c>
      <c r="R49">
        <v>2.8757003744576308E-3</v>
      </c>
      <c r="S49">
        <v>4.3520239226217759E-4</v>
      </c>
      <c r="T49">
        <v>-0.53321610668273778</v>
      </c>
      <c r="U49">
        <v>2.5446115924464212E-2</v>
      </c>
      <c r="V49" s="13" t="str">
        <f t="shared" si="2"/>
        <v>*</v>
      </c>
      <c r="W49" s="14" t="str">
        <f t="shared" si="3"/>
        <v>down</v>
      </c>
      <c r="Y49" t="s">
        <v>12</v>
      </c>
      <c r="Z49" t="s">
        <v>42</v>
      </c>
      <c r="AA49" t="s">
        <v>131</v>
      </c>
      <c r="AB49">
        <v>3.1436387754534556E-2</v>
      </c>
      <c r="AC49">
        <v>1.5850623726667294E-3</v>
      </c>
      <c r="AD49">
        <v>3.5305672908802835E-2</v>
      </c>
      <c r="AE49">
        <v>1.5112597579212872E-3</v>
      </c>
      <c r="AF49">
        <v>0.16746456201245066</v>
      </c>
      <c r="AG49">
        <v>2.2221899018835322E-2</v>
      </c>
      <c r="AH49" s="13" t="str">
        <f t="shared" si="4"/>
        <v>*</v>
      </c>
      <c r="AI49" s="14" t="str">
        <f t="shared" si="12"/>
        <v>up</v>
      </c>
      <c r="AK49" t="s">
        <v>2</v>
      </c>
      <c r="AL49" t="s">
        <v>67</v>
      </c>
      <c r="AM49" t="s">
        <v>169</v>
      </c>
      <c r="AN49">
        <v>0.23499205406216395</v>
      </c>
      <c r="AO49">
        <v>1.2463752310104294E-2</v>
      </c>
      <c r="AP49">
        <v>0.21163835705699802</v>
      </c>
      <c r="AQ49">
        <v>1.519352946533706E-2</v>
      </c>
      <c r="AR49">
        <v>-0.15101085153973146</v>
      </c>
      <c r="AS49">
        <v>4.4771262379334181E-2</v>
      </c>
      <c r="AT49" s="13" t="str">
        <f t="shared" si="6"/>
        <v>*</v>
      </c>
      <c r="AU49" s="14" t="str">
        <f t="shared" si="13"/>
        <v>down</v>
      </c>
    </row>
    <row r="50" spans="13:47" x14ac:dyDescent="0.25">
      <c r="M50" s="12" t="s">
        <v>61</v>
      </c>
      <c r="N50" s="12" t="s">
        <v>68</v>
      </c>
      <c r="O50" s="12" t="s">
        <v>103</v>
      </c>
      <c r="P50">
        <v>0.14901028660044066</v>
      </c>
      <c r="Q50">
        <v>1.9424455857869588E-2</v>
      </c>
      <c r="R50">
        <v>0.17887103236785162</v>
      </c>
      <c r="S50">
        <v>1.5310347648129424E-2</v>
      </c>
      <c r="T50">
        <v>0.2635078386980691</v>
      </c>
      <c r="U50">
        <v>4.2200359259548119E-2</v>
      </c>
      <c r="V50" s="13" t="str">
        <f t="shared" si="2"/>
        <v>*</v>
      </c>
      <c r="W50" s="14" t="str">
        <f t="shared" si="3"/>
        <v>up</v>
      </c>
      <c r="AK50" t="s">
        <v>2</v>
      </c>
      <c r="AL50" t="s">
        <v>67</v>
      </c>
      <c r="AM50" t="s">
        <v>170</v>
      </c>
      <c r="AN50">
        <v>0.1498716620047747</v>
      </c>
      <c r="AO50">
        <v>9.9879463011337492E-3</v>
      </c>
      <c r="AP50">
        <v>0.13364030731245718</v>
      </c>
      <c r="AQ50">
        <v>8.8752287116126028E-3</v>
      </c>
      <c r="AR50">
        <v>-0.16537241644019271</v>
      </c>
      <c r="AS50">
        <v>4.1229439423100069E-2</v>
      </c>
      <c r="AT50" s="13" t="str">
        <f t="shared" si="6"/>
        <v>*</v>
      </c>
      <c r="AU50" s="14" t="str">
        <f t="shared" si="13"/>
        <v>down</v>
      </c>
    </row>
    <row r="51" spans="13:47" x14ac:dyDescent="0.25">
      <c r="M51" s="12" t="s">
        <v>61</v>
      </c>
      <c r="N51" s="12" t="s">
        <v>68</v>
      </c>
      <c r="O51" s="12" t="s">
        <v>104</v>
      </c>
      <c r="P51">
        <v>2.8133324205855192E-2</v>
      </c>
      <c r="Q51">
        <v>1.5889367207897374E-2</v>
      </c>
      <c r="R51">
        <v>5.5457934438963907E-2</v>
      </c>
      <c r="S51">
        <v>1.2791770709934635E-2</v>
      </c>
      <c r="T51">
        <v>0.97911385326544376</v>
      </c>
      <c r="U51">
        <v>2.7966195707164302E-2</v>
      </c>
      <c r="V51" s="13" t="str">
        <f t="shared" si="2"/>
        <v>*</v>
      </c>
      <c r="W51" s="14" t="str">
        <f t="shared" si="3"/>
        <v>up</v>
      </c>
      <c r="AK51" t="s">
        <v>2</v>
      </c>
      <c r="AL51" t="s">
        <v>67</v>
      </c>
      <c r="AM51" t="s">
        <v>171</v>
      </c>
      <c r="AN51">
        <v>0.55122308220461158</v>
      </c>
      <c r="AO51">
        <v>5.4418608913751686E-2</v>
      </c>
      <c r="AP51">
        <v>0.47580519540836858</v>
      </c>
      <c r="AQ51">
        <v>3.5176431867627332E-2</v>
      </c>
      <c r="AR51">
        <v>-0.21226527656287436</v>
      </c>
      <c r="AS51">
        <v>4.832825279471447E-2</v>
      </c>
      <c r="AT51" s="13" t="str">
        <f t="shared" si="6"/>
        <v>*</v>
      </c>
      <c r="AU51" s="14" t="str">
        <f t="shared" si="13"/>
        <v>down</v>
      </c>
    </row>
    <row r="52" spans="13:47" x14ac:dyDescent="0.25">
      <c r="AK52" t="s">
        <v>2</v>
      </c>
      <c r="AL52" t="s">
        <v>67</v>
      </c>
      <c r="AM52" t="s">
        <v>172</v>
      </c>
      <c r="AN52">
        <v>5.4267751206925043E-2</v>
      </c>
      <c r="AO52">
        <v>2.1989817089110133E-3</v>
      </c>
      <c r="AP52">
        <v>4.6797124006503155E-2</v>
      </c>
      <c r="AQ52">
        <v>3.6154248350365775E-3</v>
      </c>
      <c r="AR52">
        <v>-0.21367525694005524</v>
      </c>
      <c r="AS52">
        <v>7.7225321833295007E-3</v>
      </c>
      <c r="AT52" s="13" t="str">
        <f t="shared" si="6"/>
        <v>**</v>
      </c>
      <c r="AU52" s="14" t="str">
        <f t="shared" si="13"/>
        <v>down</v>
      </c>
    </row>
    <row r="53" spans="13:47" x14ac:dyDescent="0.25">
      <c r="AK53" t="s">
        <v>61</v>
      </c>
      <c r="AL53" t="s">
        <v>68</v>
      </c>
      <c r="AM53" t="s">
        <v>124</v>
      </c>
      <c r="AN53">
        <v>2.0485471019508514</v>
      </c>
      <c r="AO53">
        <v>7.3065795763012531E-2</v>
      </c>
      <c r="AP53">
        <v>2.2362123069278566</v>
      </c>
      <c r="AQ53">
        <v>6.6938628721284699E-2</v>
      </c>
      <c r="AR53">
        <v>0.12645609987107018</v>
      </c>
      <c r="AS53">
        <v>5.3295499462246744E-3</v>
      </c>
      <c r="AT53" s="13" t="str">
        <f t="shared" si="6"/>
        <v>**</v>
      </c>
      <c r="AU53" s="14" t="str">
        <f t="shared" si="13"/>
        <v>up</v>
      </c>
    </row>
    <row r="54" spans="13:47" x14ac:dyDescent="0.25">
      <c r="AK54" t="s">
        <v>61</v>
      </c>
      <c r="AL54" t="s">
        <v>68</v>
      </c>
      <c r="AM54" t="s">
        <v>103</v>
      </c>
      <c r="AN54">
        <v>0.15270419687010184</v>
      </c>
      <c r="AO54">
        <v>7.1287455113343721E-3</v>
      </c>
      <c r="AP54">
        <v>0.16975829263170575</v>
      </c>
      <c r="AQ54">
        <v>4.0125658520763722E-3</v>
      </c>
      <c r="AR54">
        <v>0.15274233810823676</v>
      </c>
      <c r="AS54">
        <v>3.1243350622284158E-3</v>
      </c>
      <c r="AT54" s="13" t="str">
        <f t="shared" si="6"/>
        <v>**</v>
      </c>
      <c r="AU54" s="14" t="str">
        <f t="shared" si="13"/>
        <v>up</v>
      </c>
    </row>
    <row r="55" spans="13:47" x14ac:dyDescent="0.25">
      <c r="AK55" t="s">
        <v>61</v>
      </c>
      <c r="AL55" t="s">
        <v>68</v>
      </c>
      <c r="AM55" t="s">
        <v>125</v>
      </c>
      <c r="AN55">
        <v>5.797994541472936E-2</v>
      </c>
      <c r="AO55">
        <v>3.1648152785032054E-3</v>
      </c>
      <c r="AP55">
        <v>6.5251161537412811E-2</v>
      </c>
      <c r="AQ55">
        <v>3.3957701492149388E-3</v>
      </c>
      <c r="AR55">
        <v>0.17044960818495417</v>
      </c>
      <c r="AS55">
        <v>1.3954940497376082E-2</v>
      </c>
      <c r="AT55" s="13" t="str">
        <f t="shared" si="6"/>
        <v>*</v>
      </c>
      <c r="AU55" s="14" t="str">
        <f t="shared" si="13"/>
        <v>up</v>
      </c>
    </row>
    <row r="56" spans="13:47" x14ac:dyDescent="0.25">
      <c r="AK56" t="s">
        <v>61</v>
      </c>
      <c r="AL56" t="s">
        <v>68</v>
      </c>
      <c r="AM56" t="s">
        <v>173</v>
      </c>
      <c r="AN56">
        <v>0.37463417878457811</v>
      </c>
      <c r="AO56">
        <v>1.2204528478368526E-2</v>
      </c>
      <c r="AP56">
        <v>0.39731234233115559</v>
      </c>
      <c r="AQ56">
        <v>7.872095084476791E-3</v>
      </c>
      <c r="AR56">
        <v>8.4791084649424892E-2</v>
      </c>
      <c r="AS56">
        <v>1.416329303761569E-2</v>
      </c>
      <c r="AT56" s="13" t="str">
        <f t="shared" si="6"/>
        <v>*</v>
      </c>
      <c r="AU56" s="14" t="str">
        <f t="shared" si="13"/>
        <v>up</v>
      </c>
    </row>
    <row r="57" spans="13:47" x14ac:dyDescent="0.25">
      <c r="AK57" t="s">
        <v>61</v>
      </c>
      <c r="AL57" t="s">
        <v>68</v>
      </c>
      <c r="AM57" t="s">
        <v>174</v>
      </c>
      <c r="AN57">
        <v>1.8477740144176653</v>
      </c>
      <c r="AO57">
        <v>7.8032308235936404E-2</v>
      </c>
      <c r="AP57">
        <v>1.9875222417013831</v>
      </c>
      <c r="AQ57">
        <v>4.9197058436837554E-2</v>
      </c>
      <c r="AR57">
        <v>0.10518268147124683</v>
      </c>
      <c r="AS57">
        <v>1.6312113761504706E-2</v>
      </c>
      <c r="AT57" s="13" t="str">
        <f t="shared" si="6"/>
        <v>*</v>
      </c>
      <c r="AU57" s="14" t="str">
        <f t="shared" si="13"/>
        <v>up</v>
      </c>
    </row>
    <row r="58" spans="13:47" x14ac:dyDescent="0.25">
      <c r="AK58" t="s">
        <v>12</v>
      </c>
      <c r="AL58" t="s">
        <v>42</v>
      </c>
      <c r="AM58" t="s">
        <v>175</v>
      </c>
      <c r="AN58">
        <v>2.9724460045055155E-2</v>
      </c>
      <c r="AO58">
        <v>7.5227813053755548E-4</v>
      </c>
      <c r="AP58">
        <v>3.2039728562827205E-2</v>
      </c>
      <c r="AQ58">
        <v>1.4767634140875007E-3</v>
      </c>
      <c r="AR58">
        <v>0.10821132227748202</v>
      </c>
      <c r="AS58">
        <v>2.3414551728707489E-2</v>
      </c>
      <c r="AT58" s="13" t="str">
        <f t="shared" si="6"/>
        <v>*</v>
      </c>
      <c r="AU58" s="14" t="str">
        <f t="shared" si="13"/>
        <v>up</v>
      </c>
    </row>
    <row r="59" spans="13:47" x14ac:dyDescent="0.25">
      <c r="AK59" t="s">
        <v>12</v>
      </c>
      <c r="AL59" t="s">
        <v>42</v>
      </c>
      <c r="AM59" t="s">
        <v>176</v>
      </c>
      <c r="AN59">
        <v>2.0613619723988456E-2</v>
      </c>
      <c r="AO59">
        <v>6.3414671250895335E-4</v>
      </c>
      <c r="AP59">
        <v>2.2004324192853354E-2</v>
      </c>
      <c r="AQ59">
        <v>9.3114170107718721E-4</v>
      </c>
      <c r="AR59">
        <v>9.4189201247182358E-2</v>
      </c>
      <c r="AS59">
        <v>3.8776217671882558E-2</v>
      </c>
      <c r="AT59" s="13" t="str">
        <f t="shared" si="6"/>
        <v>*</v>
      </c>
      <c r="AU59" s="14" t="str">
        <f t="shared" si="13"/>
        <v>up</v>
      </c>
    </row>
    <row r="60" spans="13:47" x14ac:dyDescent="0.25">
      <c r="AK60" t="s">
        <v>12</v>
      </c>
      <c r="AL60" t="s">
        <v>42</v>
      </c>
      <c r="AM60" t="s">
        <v>177</v>
      </c>
      <c r="AN60">
        <v>4.0909611847561318E-2</v>
      </c>
      <c r="AO60">
        <v>9.3152355687738998E-4</v>
      </c>
      <c r="AP60">
        <v>4.2659774880397641E-2</v>
      </c>
      <c r="AQ60">
        <v>1.1045937035252069E-3</v>
      </c>
      <c r="AR60">
        <v>6.0436503534215473E-2</v>
      </c>
      <c r="AS60">
        <v>4.1689466043442307E-2</v>
      </c>
      <c r="AT60" s="13" t="str">
        <f t="shared" si="6"/>
        <v>*</v>
      </c>
      <c r="AU60" s="14" t="str">
        <f t="shared" si="13"/>
        <v>up</v>
      </c>
    </row>
    <row r="61" spans="13:47" x14ac:dyDescent="0.25">
      <c r="AK61" t="s">
        <v>12</v>
      </c>
      <c r="AL61" t="s">
        <v>42</v>
      </c>
      <c r="AM61" t="s">
        <v>178</v>
      </c>
      <c r="AN61">
        <v>2.9637440245261208E-2</v>
      </c>
      <c r="AO61">
        <v>1.2542839235789147E-3</v>
      </c>
      <c r="AP61">
        <v>3.2177472897633709E-2</v>
      </c>
      <c r="AQ61">
        <v>1.2894918270342798E-3</v>
      </c>
      <c r="AR61">
        <v>0.11863017749717468</v>
      </c>
      <c r="AS61">
        <v>2.2355938843113914E-2</v>
      </c>
      <c r="AT61" s="13" t="str">
        <f t="shared" si="6"/>
        <v>*</v>
      </c>
      <c r="AU61" s="14" t="str">
        <f t="shared" si="13"/>
        <v>up</v>
      </c>
    </row>
    <row r="62" spans="13:47" x14ac:dyDescent="0.25">
      <c r="AK62" t="s">
        <v>12</v>
      </c>
      <c r="AL62" t="s">
        <v>42</v>
      </c>
      <c r="AM62" t="s">
        <v>179</v>
      </c>
      <c r="AN62">
        <v>9.4886127411060225E-3</v>
      </c>
      <c r="AO62">
        <v>5.8201477646019665E-4</v>
      </c>
      <c r="AP62">
        <v>1.1163094492197493E-2</v>
      </c>
      <c r="AQ62">
        <v>6.9631209844107412E-4</v>
      </c>
      <c r="AR62">
        <v>0.23446792616731832</v>
      </c>
      <c r="AS62">
        <v>6.1280984577623656E-3</v>
      </c>
      <c r="AT62" s="13" t="str">
        <f t="shared" si="6"/>
        <v>**</v>
      </c>
      <c r="AU62" s="14" t="str">
        <f t="shared" si="13"/>
        <v>up</v>
      </c>
    </row>
    <row r="63" spans="13:47" x14ac:dyDescent="0.25">
      <c r="AK63" t="s">
        <v>12</v>
      </c>
      <c r="AL63" t="s">
        <v>42</v>
      </c>
      <c r="AM63" t="s">
        <v>180</v>
      </c>
      <c r="AN63">
        <v>9.0795482830286194E-4</v>
      </c>
      <c r="AO63">
        <v>2.7178154896150984E-4</v>
      </c>
      <c r="AP63">
        <v>3.651965143400568E-4</v>
      </c>
      <c r="AQ63">
        <v>1.7704527113985205E-4</v>
      </c>
      <c r="AR63">
        <v>-1.3139475283027953</v>
      </c>
      <c r="AS63">
        <v>1.8753750361369038E-2</v>
      </c>
      <c r="AT63" s="13" t="str">
        <f t="shared" si="6"/>
        <v>*</v>
      </c>
      <c r="AU63" s="14" t="str">
        <f t="shared" si="13"/>
        <v>down</v>
      </c>
    </row>
  </sheetData>
  <mergeCells count="54">
    <mergeCell ref="A4:A5"/>
    <mergeCell ref="B4:B5"/>
    <mergeCell ref="C4:C5"/>
    <mergeCell ref="A3:K3"/>
    <mergeCell ref="D4:E4"/>
    <mergeCell ref="F4:G4"/>
    <mergeCell ref="I4:J4"/>
    <mergeCell ref="H4:H5"/>
    <mergeCell ref="K4:K5"/>
    <mergeCell ref="M3:W3"/>
    <mergeCell ref="M4:M5"/>
    <mergeCell ref="N4:N5"/>
    <mergeCell ref="O4:O5"/>
    <mergeCell ref="P4:Q4"/>
    <mergeCell ref="R4:S4"/>
    <mergeCell ref="T4:T5"/>
    <mergeCell ref="U4:V4"/>
    <mergeCell ref="W4:W5"/>
    <mergeCell ref="Y3:AI3"/>
    <mergeCell ref="Y4:Y5"/>
    <mergeCell ref="Z4:Z5"/>
    <mergeCell ref="AA4:AA5"/>
    <mergeCell ref="AB4:AC4"/>
    <mergeCell ref="AD4:AE4"/>
    <mergeCell ref="AF4:AF5"/>
    <mergeCell ref="AG4:AH4"/>
    <mergeCell ref="AI4:AI5"/>
    <mergeCell ref="AK3:AU3"/>
    <mergeCell ref="AK4:AK5"/>
    <mergeCell ref="AL4:AL5"/>
    <mergeCell ref="AM4:AM5"/>
    <mergeCell ref="AN4:AO4"/>
    <mergeCell ref="AP4:AQ4"/>
    <mergeCell ref="AR4:AR5"/>
    <mergeCell ref="AS4:AT4"/>
    <mergeCell ref="AU4:AU5"/>
    <mergeCell ref="AW3:BG3"/>
    <mergeCell ref="AW4:AW5"/>
    <mergeCell ref="AX4:AX5"/>
    <mergeCell ref="AY4:AY5"/>
    <mergeCell ref="AZ4:BA4"/>
    <mergeCell ref="BB4:BC4"/>
    <mergeCell ref="BD4:BD5"/>
    <mergeCell ref="BE4:BF4"/>
    <mergeCell ref="BG4:BG5"/>
    <mergeCell ref="BI3:BS3"/>
    <mergeCell ref="BI4:BI5"/>
    <mergeCell ref="BJ4:BJ5"/>
    <mergeCell ref="BK4:BK5"/>
    <mergeCell ref="BL4:BM4"/>
    <mergeCell ref="BN4:BO4"/>
    <mergeCell ref="BP4:BP5"/>
    <mergeCell ref="BQ4:BR4"/>
    <mergeCell ref="BS4:BS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B4B8-364E-4AC1-9CE6-CADC85677C63}">
  <dimension ref="A1:W122"/>
  <sheetViews>
    <sheetView workbookViewId="0"/>
  </sheetViews>
  <sheetFormatPr defaultRowHeight="15" x14ac:dyDescent="0.25"/>
  <cols>
    <col min="1" max="1" width="20" customWidth="1"/>
    <col min="2" max="2" width="10.140625" customWidth="1"/>
    <col min="3" max="3" width="14" bestFit="1" customWidth="1"/>
    <col min="10" max="10" width="11.28515625" customWidth="1"/>
    <col min="11" max="11" width="10.7109375" customWidth="1"/>
    <col min="13" max="13" width="19.7109375" bestFit="1" customWidth="1"/>
    <col min="14" max="14" width="10.85546875" customWidth="1"/>
    <col min="15" max="15" width="13.85546875" bestFit="1" customWidth="1"/>
    <col min="22" max="22" width="11.5703125" customWidth="1"/>
    <col min="23" max="23" width="10.28515625" customWidth="1"/>
  </cols>
  <sheetData>
    <row r="1" spans="1:23" ht="15.75" x14ac:dyDescent="0.25">
      <c r="A1" s="5" t="s">
        <v>345</v>
      </c>
    </row>
    <row r="3" spans="1:23" x14ac:dyDescent="0.25">
      <c r="A3" s="21" t="s">
        <v>200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"/>
      <c r="M3" s="21" t="s">
        <v>201</v>
      </c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x14ac:dyDescent="0.25">
      <c r="A4" s="22" t="s">
        <v>28</v>
      </c>
      <c r="B4" s="22" t="s">
        <v>27</v>
      </c>
      <c r="C4" s="22" t="s">
        <v>26</v>
      </c>
      <c r="D4" s="24" t="s">
        <v>59</v>
      </c>
      <c r="E4" s="24"/>
      <c r="F4" s="24" t="s">
        <v>199</v>
      </c>
      <c r="G4" s="24"/>
      <c r="H4" s="22" t="s">
        <v>30</v>
      </c>
      <c r="I4" s="24" t="s">
        <v>57</v>
      </c>
      <c r="J4" s="24"/>
      <c r="K4" s="22" t="s">
        <v>34</v>
      </c>
      <c r="L4" s="2"/>
      <c r="M4" s="22" t="s">
        <v>28</v>
      </c>
      <c r="N4" s="22" t="s">
        <v>27</v>
      </c>
      <c r="O4" s="22" t="s">
        <v>26</v>
      </c>
      <c r="P4" s="24" t="s">
        <v>59</v>
      </c>
      <c r="Q4" s="24"/>
      <c r="R4" s="24" t="s">
        <v>199</v>
      </c>
      <c r="S4" s="24"/>
      <c r="T4" s="22" t="s">
        <v>30</v>
      </c>
      <c r="U4" s="24" t="s">
        <v>57</v>
      </c>
      <c r="V4" s="24"/>
      <c r="W4" s="22" t="s">
        <v>34</v>
      </c>
    </row>
    <row r="5" spans="1:23" ht="30" x14ac:dyDescent="0.25">
      <c r="A5" s="23"/>
      <c r="B5" s="23" t="s">
        <v>27</v>
      </c>
      <c r="C5" s="23" t="s">
        <v>26</v>
      </c>
      <c r="D5" s="7" t="s">
        <v>33</v>
      </c>
      <c r="E5" s="7" t="s">
        <v>29</v>
      </c>
      <c r="F5" s="7" t="s">
        <v>33</v>
      </c>
      <c r="G5" s="7" t="s">
        <v>29</v>
      </c>
      <c r="H5" s="23"/>
      <c r="I5" s="7" t="s">
        <v>31</v>
      </c>
      <c r="J5" s="7" t="s">
        <v>58</v>
      </c>
      <c r="K5" s="23"/>
      <c r="L5" s="1"/>
      <c r="M5" s="23"/>
      <c r="N5" s="23" t="s">
        <v>27</v>
      </c>
      <c r="O5" s="23" t="s">
        <v>26</v>
      </c>
      <c r="P5" s="7" t="s">
        <v>33</v>
      </c>
      <c r="Q5" s="7" t="s">
        <v>29</v>
      </c>
      <c r="R5" s="7" t="s">
        <v>33</v>
      </c>
      <c r="S5" s="7" t="s">
        <v>29</v>
      </c>
      <c r="T5" s="23"/>
      <c r="U5" s="7" t="s">
        <v>31</v>
      </c>
      <c r="V5" s="7" t="s">
        <v>58</v>
      </c>
      <c r="W5" s="23"/>
    </row>
    <row r="6" spans="1:23" x14ac:dyDescent="0.25">
      <c r="A6" s="8" t="s">
        <v>36</v>
      </c>
      <c r="B6" s="8" t="s">
        <v>38</v>
      </c>
      <c r="C6" s="8" t="s">
        <v>70</v>
      </c>
      <c r="D6" s="9">
        <v>3.2087920797947263E-2</v>
      </c>
      <c r="E6" s="9">
        <v>1.1922694977993571E-2</v>
      </c>
      <c r="F6" s="9">
        <v>5.4958655311430876E-2</v>
      </c>
      <c r="G6" s="9">
        <v>2.6999048599867376E-2</v>
      </c>
      <c r="H6" s="9">
        <v>0.77631639548002751</v>
      </c>
      <c r="I6" s="10">
        <v>2.5057357615396712E-4</v>
      </c>
      <c r="J6" s="10" t="str">
        <f>_xlfn.IFS(I6&lt;=0.001,"***",I6&lt;=0.01,"**",I6&lt;=0.05,"*",I6&gt;0.05,"n.a.")</f>
        <v>***</v>
      </c>
      <c r="K6" s="11" t="str">
        <f>IF(H6&gt;0,"up","down")</f>
        <v>up</v>
      </c>
      <c r="M6" s="15" t="s">
        <v>36</v>
      </c>
      <c r="N6" s="15" t="s">
        <v>38</v>
      </c>
      <c r="O6" s="15" t="s">
        <v>280</v>
      </c>
      <c r="P6" s="9">
        <v>1.7245542431474498E-2</v>
      </c>
      <c r="Q6" s="9">
        <v>2.1939077636335097E-2</v>
      </c>
      <c r="R6" s="9">
        <v>6.7921941565723268E-3</v>
      </c>
      <c r="S6" s="9">
        <v>7.7878252467439082E-3</v>
      </c>
      <c r="T6" s="9">
        <v>-1.344273902828617</v>
      </c>
      <c r="U6" s="10">
        <v>4.2447603128618908E-2</v>
      </c>
      <c r="V6" s="10" t="str">
        <f>_xlfn.IFS(U6&lt;=0.001,"***",U6&lt;=0.01,"**",U6&lt;=0.05,"*",U6&gt;0.05,"n.a.")</f>
        <v>*</v>
      </c>
      <c r="W6" s="11" t="str">
        <f>IF(T6&gt;0,"up","down")</f>
        <v>down</v>
      </c>
    </row>
    <row r="7" spans="1:23" x14ac:dyDescent="0.25">
      <c r="A7" t="s">
        <v>36</v>
      </c>
      <c r="B7" t="s">
        <v>38</v>
      </c>
      <c r="C7" t="s">
        <v>43</v>
      </c>
      <c r="D7" s="6">
        <v>1.4060470537933457E-2</v>
      </c>
      <c r="E7" s="6">
        <v>5.5114049396037821E-3</v>
      </c>
      <c r="F7" s="6">
        <v>3.9591982610108475E-2</v>
      </c>
      <c r="G7" s="6">
        <v>2.2164595224695615E-2</v>
      </c>
      <c r="H7" s="6">
        <v>1.4935634381984817</v>
      </c>
      <c r="I7" s="4">
        <v>6.214031679321382E-7</v>
      </c>
      <c r="J7" s="4" t="str">
        <f t="shared" ref="J7:J70" si="0">_xlfn.IFS(I7&lt;=0.001,"***",I7&lt;=0.01,"**",I7&lt;=0.05,"*",I7&gt;0.05,"n.a.")</f>
        <v>***</v>
      </c>
      <c r="K7" s="3" t="str">
        <f t="shared" ref="K7" si="1">IF(H7&gt;0,"up","down")</f>
        <v>up</v>
      </c>
      <c r="M7" s="12" t="s">
        <v>36</v>
      </c>
      <c r="N7" s="12" t="s">
        <v>38</v>
      </c>
      <c r="O7" s="12" t="s">
        <v>70</v>
      </c>
      <c r="P7">
        <v>2.5197329172815523E-2</v>
      </c>
      <c r="Q7">
        <v>2.304054010442122E-2</v>
      </c>
      <c r="R7">
        <v>4.289987876476694E-2</v>
      </c>
      <c r="S7">
        <v>2.6161847251451813E-2</v>
      </c>
      <c r="T7">
        <v>0.7677027493773867</v>
      </c>
      <c r="U7">
        <v>1.3239646270585942E-2</v>
      </c>
      <c r="V7" s="13" t="str">
        <f t="shared" ref="V7:V70" si="2">_xlfn.IFS(U7&lt;=0.001,"***",U7&lt;=0.01,"**",U7&lt;=0.05,"*",U7&gt;0.05,"n.a.")</f>
        <v>*</v>
      </c>
      <c r="W7" s="14" t="str">
        <f t="shared" ref="W7" si="3">IF(T7&gt;0,"up","down")</f>
        <v>up</v>
      </c>
    </row>
    <row r="8" spans="1:23" x14ac:dyDescent="0.25">
      <c r="A8" t="s">
        <v>36</v>
      </c>
      <c r="B8" t="s">
        <v>38</v>
      </c>
      <c r="C8" t="s">
        <v>44</v>
      </c>
      <c r="D8">
        <v>3.2449222984828959E-3</v>
      </c>
      <c r="E8">
        <v>1.6549886545304032E-3</v>
      </c>
      <c r="F8">
        <v>9.6028945151558059E-3</v>
      </c>
      <c r="G8">
        <v>5.21620456092529E-3</v>
      </c>
      <c r="H8">
        <v>1.5652853976485996</v>
      </c>
      <c r="I8">
        <v>1.278020800146773E-4</v>
      </c>
      <c r="J8" s="4" t="str">
        <f t="shared" si="0"/>
        <v>***</v>
      </c>
      <c r="K8" s="3" t="str">
        <f t="shared" ref="K8:K71" si="4">IF(H8&gt;0,"up","down")</f>
        <v>up</v>
      </c>
      <c r="M8" t="s">
        <v>36</v>
      </c>
      <c r="N8" t="s">
        <v>38</v>
      </c>
      <c r="O8" t="s">
        <v>148</v>
      </c>
      <c r="P8">
        <v>9.6404446364384223E-4</v>
      </c>
      <c r="Q8">
        <v>3.2874557216695723E-4</v>
      </c>
      <c r="R8">
        <v>3.2123942788640572E-3</v>
      </c>
      <c r="S8">
        <v>1.7065478639478283E-3</v>
      </c>
      <c r="T8">
        <v>1.7364773823762389</v>
      </c>
      <c r="U8">
        <v>3.6167490028244089E-3</v>
      </c>
      <c r="V8" s="13" t="str">
        <f t="shared" si="2"/>
        <v>**</v>
      </c>
      <c r="W8" s="14" t="str">
        <f t="shared" ref="W8:W71" si="5">IF(T8&gt;0,"up","down")</f>
        <v>up</v>
      </c>
    </row>
    <row r="9" spans="1:23" x14ac:dyDescent="0.25">
      <c r="A9" t="s">
        <v>2</v>
      </c>
      <c r="B9" t="s">
        <v>62</v>
      </c>
      <c r="C9" t="s">
        <v>202</v>
      </c>
      <c r="D9">
        <v>3.7190572741450938E-3</v>
      </c>
      <c r="E9">
        <v>2.0930263774344739E-3</v>
      </c>
      <c r="F9">
        <v>2.6641681086643884E-3</v>
      </c>
      <c r="G9">
        <v>1.2101544507303673E-3</v>
      </c>
      <c r="H9">
        <v>-0.4812518467292265</v>
      </c>
      <c r="I9">
        <v>3.4891274576016838E-2</v>
      </c>
      <c r="J9" s="4" t="str">
        <f t="shared" si="0"/>
        <v>*</v>
      </c>
      <c r="K9" s="3" t="str">
        <f t="shared" si="4"/>
        <v>down</v>
      </c>
      <c r="M9" t="s">
        <v>36</v>
      </c>
      <c r="N9" t="s">
        <v>38</v>
      </c>
      <c r="O9" t="s">
        <v>43</v>
      </c>
      <c r="P9">
        <v>8.6971799407052335E-3</v>
      </c>
      <c r="Q9">
        <v>5.643846718383856E-3</v>
      </c>
      <c r="R9">
        <v>2.1202512521563927E-2</v>
      </c>
      <c r="S9">
        <v>1.4652347040430922E-2</v>
      </c>
      <c r="T9">
        <v>1.2856156476552139</v>
      </c>
      <c r="U9">
        <v>4.5696496459161039E-4</v>
      </c>
      <c r="V9" s="13" t="str">
        <f t="shared" si="2"/>
        <v>***</v>
      </c>
      <c r="W9" s="14" t="str">
        <f t="shared" si="5"/>
        <v>up</v>
      </c>
    </row>
    <row r="10" spans="1:23" x14ac:dyDescent="0.25">
      <c r="A10" t="s">
        <v>12</v>
      </c>
      <c r="B10" t="s">
        <v>11</v>
      </c>
      <c r="C10" t="s">
        <v>150</v>
      </c>
      <c r="D10">
        <v>6.4344023621200784E-3</v>
      </c>
      <c r="E10">
        <v>1.6810174412581337E-3</v>
      </c>
      <c r="F10">
        <v>8.2910407820408778E-3</v>
      </c>
      <c r="G10">
        <v>2.0227101998796567E-3</v>
      </c>
      <c r="H10">
        <v>0.36574706115669336</v>
      </c>
      <c r="I10">
        <v>7.8807201410209754E-4</v>
      </c>
      <c r="J10" s="4" t="str">
        <f t="shared" si="0"/>
        <v>***</v>
      </c>
      <c r="K10" s="3" t="str">
        <f t="shared" si="4"/>
        <v>up</v>
      </c>
      <c r="M10" t="s">
        <v>36</v>
      </c>
      <c r="N10" t="s">
        <v>38</v>
      </c>
      <c r="O10" t="s">
        <v>44</v>
      </c>
      <c r="P10">
        <v>1.3839486813549142E-3</v>
      </c>
      <c r="Q10">
        <v>4.5636139661008431E-4</v>
      </c>
      <c r="R10">
        <v>5.8750551665436189E-3</v>
      </c>
      <c r="S10">
        <v>4.3723841322788155E-3</v>
      </c>
      <c r="T10">
        <v>2.0858119516637794</v>
      </c>
      <c r="U10">
        <v>4.1958103497566568E-2</v>
      </c>
      <c r="V10" s="13" t="str">
        <f t="shared" si="2"/>
        <v>*</v>
      </c>
      <c r="W10" s="14" t="str">
        <f t="shared" si="5"/>
        <v>up</v>
      </c>
    </row>
    <row r="11" spans="1:23" x14ac:dyDescent="0.25">
      <c r="A11" t="s">
        <v>2</v>
      </c>
      <c r="B11" t="s">
        <v>20</v>
      </c>
      <c r="C11" t="s">
        <v>46</v>
      </c>
      <c r="D11">
        <v>3.7923099799939942E-3</v>
      </c>
      <c r="E11">
        <v>8.0230513404388744E-4</v>
      </c>
      <c r="F11">
        <v>3.0625460238226797E-3</v>
      </c>
      <c r="G11">
        <v>4.8542052056856435E-4</v>
      </c>
      <c r="H11">
        <v>-0.30834536860295791</v>
      </c>
      <c r="I11">
        <v>4.4793574905125595E-2</v>
      </c>
      <c r="J11" s="4" t="str">
        <f t="shared" si="0"/>
        <v>*</v>
      </c>
      <c r="K11" s="3" t="str">
        <f t="shared" si="4"/>
        <v>down</v>
      </c>
      <c r="M11" t="s">
        <v>2</v>
      </c>
      <c r="N11" t="s">
        <v>62</v>
      </c>
      <c r="O11" t="s">
        <v>281</v>
      </c>
      <c r="P11">
        <v>1.8522002961349E-3</v>
      </c>
      <c r="Q11">
        <v>2.451055122993628E-3</v>
      </c>
      <c r="R11">
        <v>5.0476915374440985E-4</v>
      </c>
      <c r="S11">
        <v>2.8112129125161024E-4</v>
      </c>
      <c r="T11">
        <v>-1.8755444638804875</v>
      </c>
      <c r="U11">
        <v>3.7361794167809895E-2</v>
      </c>
      <c r="V11" s="13" t="str">
        <f t="shared" si="2"/>
        <v>*</v>
      </c>
      <c r="W11" s="14" t="str">
        <f t="shared" si="5"/>
        <v>down</v>
      </c>
    </row>
    <row r="12" spans="1:23" x14ac:dyDescent="0.25">
      <c r="A12" t="s">
        <v>2</v>
      </c>
      <c r="B12" t="s">
        <v>20</v>
      </c>
      <c r="C12" t="s">
        <v>47</v>
      </c>
      <c r="D12">
        <v>5.8667215510229739E-3</v>
      </c>
      <c r="E12">
        <v>1.3122841389541112E-3</v>
      </c>
      <c r="F12">
        <v>6.8506201757164691E-3</v>
      </c>
      <c r="G12">
        <v>1.813454886639348E-3</v>
      </c>
      <c r="H12">
        <v>0.2236800790726671</v>
      </c>
      <c r="I12">
        <v>3.2628847794521174E-2</v>
      </c>
      <c r="J12" s="4" t="str">
        <f t="shared" si="0"/>
        <v>*</v>
      </c>
      <c r="K12" s="3" t="str">
        <f t="shared" si="4"/>
        <v>up</v>
      </c>
      <c r="M12" t="s">
        <v>2</v>
      </c>
      <c r="N12" t="s">
        <v>62</v>
      </c>
      <c r="O12" t="s">
        <v>282</v>
      </c>
      <c r="P12">
        <v>1.2794950310861353E-3</v>
      </c>
      <c r="Q12">
        <v>1.2236705422047113E-3</v>
      </c>
      <c r="R12">
        <v>5.1603056811827281E-4</v>
      </c>
      <c r="S12">
        <v>3.0222761241328265E-4</v>
      </c>
      <c r="T12">
        <v>-1.3100461104257937</v>
      </c>
      <c r="U12">
        <v>1.2538616524606812E-2</v>
      </c>
      <c r="V12" s="13" t="str">
        <f t="shared" si="2"/>
        <v>*</v>
      </c>
      <c r="W12" s="14" t="str">
        <f t="shared" si="5"/>
        <v>down</v>
      </c>
    </row>
    <row r="13" spans="1:23" x14ac:dyDescent="0.25">
      <c r="A13" t="s">
        <v>2</v>
      </c>
      <c r="B13" t="s">
        <v>5</v>
      </c>
      <c r="C13" t="s">
        <v>186</v>
      </c>
      <c r="D13">
        <v>2.3876365010045116E-3</v>
      </c>
      <c r="E13">
        <v>1.1256585995629068E-3</v>
      </c>
      <c r="F13">
        <v>1.8813058551324835E-3</v>
      </c>
      <c r="G13">
        <v>5.2228389144055453E-4</v>
      </c>
      <c r="H13">
        <v>-0.34384879879526542</v>
      </c>
      <c r="I13">
        <v>4.5762453918904177E-2</v>
      </c>
      <c r="J13" s="4" t="str">
        <f t="shared" si="0"/>
        <v>*</v>
      </c>
      <c r="K13" s="3" t="str">
        <f t="shared" si="4"/>
        <v>down</v>
      </c>
      <c r="M13" t="s">
        <v>2</v>
      </c>
      <c r="N13" t="s">
        <v>62</v>
      </c>
      <c r="O13" t="s">
        <v>202</v>
      </c>
      <c r="P13">
        <v>3.5238667491761192E-3</v>
      </c>
      <c r="Q13">
        <v>1.6365565925531842E-3</v>
      </c>
      <c r="R13">
        <v>2.5646059923079504E-3</v>
      </c>
      <c r="S13">
        <v>9.8781948143906529E-4</v>
      </c>
      <c r="T13">
        <v>-0.45842217396930862</v>
      </c>
      <c r="U13">
        <v>1.5390588180356544E-2</v>
      </c>
      <c r="V13" s="13" t="str">
        <f t="shared" si="2"/>
        <v>*</v>
      </c>
      <c r="W13" s="14" t="str">
        <f t="shared" si="5"/>
        <v>down</v>
      </c>
    </row>
    <row r="14" spans="1:23" x14ac:dyDescent="0.25">
      <c r="A14" t="s">
        <v>2</v>
      </c>
      <c r="B14" t="s">
        <v>5</v>
      </c>
      <c r="C14" t="s">
        <v>264</v>
      </c>
      <c r="D14">
        <v>6.2873268067515774E-4</v>
      </c>
      <c r="E14">
        <v>1.5922540713677027E-4</v>
      </c>
      <c r="F14">
        <v>4.6942492536965262E-4</v>
      </c>
      <c r="G14">
        <v>9.1435721068739638E-5</v>
      </c>
      <c r="H14">
        <v>-0.42155230676442029</v>
      </c>
      <c r="I14">
        <v>3.3679746881541364E-2</v>
      </c>
      <c r="J14" s="4" t="str">
        <f t="shared" si="0"/>
        <v>*</v>
      </c>
      <c r="K14" s="3" t="str">
        <f t="shared" si="4"/>
        <v>down</v>
      </c>
      <c r="M14" t="s">
        <v>2</v>
      </c>
      <c r="N14" t="s">
        <v>62</v>
      </c>
      <c r="O14" t="s">
        <v>73</v>
      </c>
      <c r="P14">
        <v>1.6127665790192662E-3</v>
      </c>
      <c r="Q14">
        <v>1.0855551984582284E-3</v>
      </c>
      <c r="R14">
        <v>1.0167821656979416E-3</v>
      </c>
      <c r="S14">
        <v>6.9848868710570104E-4</v>
      </c>
      <c r="T14">
        <v>-0.66552701674432768</v>
      </c>
      <c r="U14">
        <v>3.1861904726594767E-2</v>
      </c>
      <c r="V14" s="13" t="str">
        <f t="shared" si="2"/>
        <v>*</v>
      </c>
      <c r="W14" s="14" t="str">
        <f t="shared" si="5"/>
        <v>down</v>
      </c>
    </row>
    <row r="15" spans="1:23" x14ac:dyDescent="0.25">
      <c r="A15" t="s">
        <v>2</v>
      </c>
      <c r="B15" t="s">
        <v>5</v>
      </c>
      <c r="C15" t="s">
        <v>203</v>
      </c>
      <c r="D15">
        <v>4.0603179820951629E-3</v>
      </c>
      <c r="E15">
        <v>2.1780746046772756E-3</v>
      </c>
      <c r="F15">
        <v>2.1840588019015521E-3</v>
      </c>
      <c r="G15">
        <v>4.4112803956381175E-4</v>
      </c>
      <c r="H15">
        <v>-0.89458101710967008</v>
      </c>
      <c r="I15">
        <v>9.8399359801145682E-5</v>
      </c>
      <c r="J15" s="4" t="str">
        <f t="shared" si="0"/>
        <v>***</v>
      </c>
      <c r="K15" s="3" t="str">
        <f t="shared" si="4"/>
        <v>down</v>
      </c>
      <c r="M15" t="s">
        <v>12</v>
      </c>
      <c r="N15" t="s">
        <v>11</v>
      </c>
      <c r="O15" t="s">
        <v>76</v>
      </c>
      <c r="P15">
        <v>3.0676768846306939E-3</v>
      </c>
      <c r="Q15">
        <v>9.8131042209383731E-4</v>
      </c>
      <c r="R15">
        <v>3.5937285638407046E-3</v>
      </c>
      <c r="S15">
        <v>7.4726585487894161E-4</v>
      </c>
      <c r="T15">
        <v>0.22833491226473462</v>
      </c>
      <c r="U15">
        <v>3.9437468034630274E-2</v>
      </c>
      <c r="V15" s="13" t="str">
        <f t="shared" si="2"/>
        <v>*</v>
      </c>
      <c r="W15" s="14" t="str">
        <f t="shared" si="5"/>
        <v>up</v>
      </c>
    </row>
    <row r="16" spans="1:23" x14ac:dyDescent="0.25">
      <c r="A16" t="s">
        <v>2</v>
      </c>
      <c r="B16" t="s">
        <v>5</v>
      </c>
      <c r="C16" t="s">
        <v>109</v>
      </c>
      <c r="D16">
        <v>7.8667922589119213E-2</v>
      </c>
      <c r="E16">
        <v>3.5334700717698543E-2</v>
      </c>
      <c r="F16">
        <v>5.9636589337622656E-2</v>
      </c>
      <c r="G16">
        <v>1.9420925522977906E-2</v>
      </c>
      <c r="H16">
        <v>-0.39957773522055273</v>
      </c>
      <c r="I16">
        <v>2.1549211675834297E-2</v>
      </c>
      <c r="J16" s="4" t="str">
        <f t="shared" si="0"/>
        <v>*</v>
      </c>
      <c r="K16" s="3" t="str">
        <f t="shared" si="4"/>
        <v>down</v>
      </c>
      <c r="M16" t="s">
        <v>12</v>
      </c>
      <c r="N16" t="s">
        <v>11</v>
      </c>
      <c r="O16" t="s">
        <v>150</v>
      </c>
      <c r="P16">
        <v>7.2672980833664875E-3</v>
      </c>
      <c r="Q16">
        <v>1.8630610748265144E-3</v>
      </c>
      <c r="R16">
        <v>9.2281395016487709E-3</v>
      </c>
      <c r="S16">
        <v>3.0556926059223397E-3</v>
      </c>
      <c r="T16">
        <v>0.34462073070777488</v>
      </c>
      <c r="U16">
        <v>6.858535801492106E-3</v>
      </c>
      <c r="V16" s="13" t="str">
        <f t="shared" si="2"/>
        <v>**</v>
      </c>
      <c r="W16" s="14" t="str">
        <f t="shared" si="5"/>
        <v>up</v>
      </c>
    </row>
    <row r="17" spans="1:23" x14ac:dyDescent="0.25">
      <c r="A17" t="s">
        <v>2</v>
      </c>
      <c r="B17" t="s">
        <v>5</v>
      </c>
      <c r="C17" t="s">
        <v>111</v>
      </c>
      <c r="D17">
        <v>1.4385836930598897E-2</v>
      </c>
      <c r="E17">
        <v>5.3629992663329906E-3</v>
      </c>
      <c r="F17">
        <v>2.1623633559890807E-2</v>
      </c>
      <c r="G17">
        <v>1.6065848961580989E-2</v>
      </c>
      <c r="H17">
        <v>0.587959813114736</v>
      </c>
      <c r="I17">
        <v>3.4372672923056791E-2</v>
      </c>
      <c r="J17" s="4" t="str">
        <f t="shared" si="0"/>
        <v>*</v>
      </c>
      <c r="K17" s="3" t="str">
        <f t="shared" si="4"/>
        <v>up</v>
      </c>
      <c r="M17" t="s">
        <v>2</v>
      </c>
      <c r="N17" t="s">
        <v>63</v>
      </c>
      <c r="O17" t="s">
        <v>283</v>
      </c>
      <c r="P17">
        <v>1.0816536402769726E-3</v>
      </c>
      <c r="Q17">
        <v>1.2661283180223858E-3</v>
      </c>
      <c r="R17">
        <v>4.0174324155331688E-4</v>
      </c>
      <c r="S17">
        <v>2.9323992556123225E-4</v>
      </c>
      <c r="T17">
        <v>-1.4288929441396487</v>
      </c>
      <c r="U17">
        <v>4.3047792647306252E-2</v>
      </c>
      <c r="V17" s="13" t="str">
        <f t="shared" si="2"/>
        <v>*</v>
      </c>
      <c r="W17" s="14" t="str">
        <f t="shared" si="5"/>
        <v>down</v>
      </c>
    </row>
    <row r="18" spans="1:23" x14ac:dyDescent="0.25">
      <c r="A18" t="s">
        <v>2</v>
      </c>
      <c r="B18" t="s">
        <v>40</v>
      </c>
      <c r="C18" t="s">
        <v>204</v>
      </c>
      <c r="D18">
        <v>1.4615845601617568E-3</v>
      </c>
      <c r="E18">
        <v>1.2576189227013507E-3</v>
      </c>
      <c r="F18">
        <v>2.686199449255721E-3</v>
      </c>
      <c r="G18">
        <v>1.549403001149119E-3</v>
      </c>
      <c r="H18">
        <v>0.87803312941861422</v>
      </c>
      <c r="I18">
        <v>3.1092235879420899E-3</v>
      </c>
      <c r="J18" s="4" t="str">
        <f t="shared" si="0"/>
        <v>**</v>
      </c>
      <c r="K18" s="3" t="str">
        <f t="shared" si="4"/>
        <v>up</v>
      </c>
      <c r="M18" t="s">
        <v>2</v>
      </c>
      <c r="N18" t="s">
        <v>63</v>
      </c>
      <c r="O18" t="s">
        <v>284</v>
      </c>
      <c r="P18">
        <v>7.3015200839394601E-3</v>
      </c>
      <c r="Q18">
        <v>6.2176977065321794E-3</v>
      </c>
      <c r="R18">
        <v>3.9642253600875414E-3</v>
      </c>
      <c r="S18">
        <v>3.8227983210040793E-3</v>
      </c>
      <c r="T18">
        <v>-0.88115786624389181</v>
      </c>
      <c r="U18">
        <v>3.1986335429157901E-2</v>
      </c>
      <c r="V18" s="13" t="str">
        <f t="shared" si="2"/>
        <v>*</v>
      </c>
      <c r="W18" s="14" t="str">
        <f t="shared" si="5"/>
        <v>down</v>
      </c>
    </row>
    <row r="19" spans="1:23" x14ac:dyDescent="0.25">
      <c r="A19" t="s">
        <v>2</v>
      </c>
      <c r="B19" t="s">
        <v>1</v>
      </c>
      <c r="C19" t="s">
        <v>3</v>
      </c>
      <c r="D19">
        <v>5.3442608439904576E-4</v>
      </c>
      <c r="E19">
        <v>2.2275385226352355E-4</v>
      </c>
      <c r="F19">
        <v>9.259677625792919E-4</v>
      </c>
      <c r="G19">
        <v>5.0132700691455983E-4</v>
      </c>
      <c r="H19">
        <v>0.79297154221803634</v>
      </c>
      <c r="I19">
        <v>7.0459066504230368E-3</v>
      </c>
      <c r="J19" s="4" t="str">
        <f t="shared" si="0"/>
        <v>**</v>
      </c>
      <c r="K19" s="3" t="str">
        <f t="shared" si="4"/>
        <v>up</v>
      </c>
      <c r="M19" t="s">
        <v>2</v>
      </c>
      <c r="N19" t="s">
        <v>63</v>
      </c>
      <c r="O19" t="s">
        <v>107</v>
      </c>
      <c r="P19">
        <v>2.4823536101088953E-3</v>
      </c>
      <c r="Q19">
        <v>2.2457938486169699E-3</v>
      </c>
      <c r="R19">
        <v>1.0583064164314448E-3</v>
      </c>
      <c r="S19">
        <v>1.2580443237887996E-3</v>
      </c>
      <c r="T19">
        <v>-1.2299512431287178</v>
      </c>
      <c r="U19">
        <v>3.4431300023882706E-2</v>
      </c>
      <c r="V19" s="13" t="str">
        <f t="shared" si="2"/>
        <v>*</v>
      </c>
      <c r="W19" s="14" t="str">
        <f t="shared" si="5"/>
        <v>down</v>
      </c>
    </row>
    <row r="20" spans="1:23" x14ac:dyDescent="0.25">
      <c r="A20" t="s">
        <v>2</v>
      </c>
      <c r="B20" t="s">
        <v>7</v>
      </c>
      <c r="C20" t="s">
        <v>9</v>
      </c>
      <c r="D20">
        <v>9.7389722718671371E-4</v>
      </c>
      <c r="E20">
        <v>3.5807058301618735E-4</v>
      </c>
      <c r="F20">
        <v>7.08481428180738E-4</v>
      </c>
      <c r="G20">
        <v>1.5830686220762906E-4</v>
      </c>
      <c r="H20">
        <v>-0.45903950105793334</v>
      </c>
      <c r="I20">
        <v>1.3113541804045674E-3</v>
      </c>
      <c r="J20" s="4" t="str">
        <f t="shared" si="0"/>
        <v>**</v>
      </c>
      <c r="K20" s="3" t="str">
        <f t="shared" si="4"/>
        <v>down</v>
      </c>
      <c r="M20" t="s">
        <v>2</v>
      </c>
      <c r="N20" t="s">
        <v>39</v>
      </c>
      <c r="O20" t="s">
        <v>285</v>
      </c>
      <c r="P20">
        <v>5.6375805521348453E-4</v>
      </c>
      <c r="Q20">
        <v>1.8101502011852965E-4</v>
      </c>
      <c r="R20">
        <v>1.0769690348286626E-3</v>
      </c>
      <c r="S20">
        <v>7.6742289939866126E-4</v>
      </c>
      <c r="T20">
        <v>0.93382872243470605</v>
      </c>
      <c r="U20">
        <v>4.6294149998440653E-3</v>
      </c>
      <c r="V20" s="13" t="str">
        <f t="shared" si="2"/>
        <v>**</v>
      </c>
      <c r="W20" s="14" t="str">
        <f t="shared" si="5"/>
        <v>up</v>
      </c>
    </row>
    <row r="21" spans="1:23" x14ac:dyDescent="0.25">
      <c r="A21" t="s">
        <v>2</v>
      </c>
      <c r="B21" t="s">
        <v>7</v>
      </c>
      <c r="C21" t="s">
        <v>16</v>
      </c>
      <c r="D21">
        <v>1.6338815249733838E-3</v>
      </c>
      <c r="E21">
        <v>4.5710291733442698E-4</v>
      </c>
      <c r="F21">
        <v>1.278447068107921E-3</v>
      </c>
      <c r="G21">
        <v>3.1218523723759202E-4</v>
      </c>
      <c r="H21">
        <v>-0.35391094592753719</v>
      </c>
      <c r="I21">
        <v>2.1632196629222792E-3</v>
      </c>
      <c r="J21" s="4" t="str">
        <f t="shared" si="0"/>
        <v>**</v>
      </c>
      <c r="K21" s="3" t="str">
        <f t="shared" si="4"/>
        <v>down</v>
      </c>
      <c r="M21" t="s">
        <v>2</v>
      </c>
      <c r="N21" t="s">
        <v>39</v>
      </c>
      <c r="O21" t="s">
        <v>45</v>
      </c>
      <c r="P21">
        <v>2.3714032426148276E-4</v>
      </c>
      <c r="Q21">
        <v>4.0765960231930956E-5</v>
      </c>
      <c r="R21">
        <v>3.7881386529367643E-4</v>
      </c>
      <c r="S21">
        <v>7.9173212763929937E-5</v>
      </c>
      <c r="T21">
        <v>0.67574813195445882</v>
      </c>
      <c r="U21">
        <v>1.1843519568745709E-2</v>
      </c>
      <c r="V21" s="13" t="str">
        <f t="shared" si="2"/>
        <v>*</v>
      </c>
      <c r="W21" s="14" t="str">
        <f t="shared" si="5"/>
        <v>up</v>
      </c>
    </row>
    <row r="22" spans="1:23" x14ac:dyDescent="0.25">
      <c r="A22" t="s">
        <v>2</v>
      </c>
      <c r="B22" t="s">
        <v>7</v>
      </c>
      <c r="C22" t="s">
        <v>6</v>
      </c>
      <c r="D22">
        <v>2.5827952523493321E-3</v>
      </c>
      <c r="E22">
        <v>6.5447701103584562E-4</v>
      </c>
      <c r="F22">
        <v>2.0301379423635583E-3</v>
      </c>
      <c r="G22">
        <v>3.6180831844622347E-4</v>
      </c>
      <c r="H22">
        <v>-0.34735552230902972</v>
      </c>
      <c r="I22">
        <v>5.0861036946439652E-4</v>
      </c>
      <c r="J22" s="4" t="str">
        <f t="shared" si="0"/>
        <v>***</v>
      </c>
      <c r="K22" s="3" t="str">
        <f t="shared" si="4"/>
        <v>down</v>
      </c>
      <c r="M22" t="s">
        <v>2</v>
      </c>
      <c r="N22" t="s">
        <v>20</v>
      </c>
      <c r="O22" t="s">
        <v>47</v>
      </c>
      <c r="P22">
        <v>6.8316469757114173E-3</v>
      </c>
      <c r="Q22">
        <v>1.1444109524970357E-3</v>
      </c>
      <c r="R22">
        <v>7.9716929661225421E-3</v>
      </c>
      <c r="S22">
        <v>2.0955573761674432E-3</v>
      </c>
      <c r="T22">
        <v>0.22265271925734642</v>
      </c>
      <c r="U22">
        <v>1.7354029238810183E-2</v>
      </c>
      <c r="V22" s="13" t="str">
        <f t="shared" si="2"/>
        <v>*</v>
      </c>
      <c r="W22" s="14" t="str">
        <f t="shared" si="5"/>
        <v>up</v>
      </c>
    </row>
    <row r="23" spans="1:23" x14ac:dyDescent="0.25">
      <c r="A23" t="s">
        <v>2</v>
      </c>
      <c r="B23" t="s">
        <v>7</v>
      </c>
      <c r="C23" t="s">
        <v>205</v>
      </c>
      <c r="D23">
        <v>1.213289443462735E-2</v>
      </c>
      <c r="E23">
        <v>3.1811257301478505E-3</v>
      </c>
      <c r="F23">
        <v>1.7577221942687574E-2</v>
      </c>
      <c r="G23">
        <v>7.7090485847574417E-3</v>
      </c>
      <c r="H23">
        <v>0.5347833102091718</v>
      </c>
      <c r="I23">
        <v>1.6760922272718451E-3</v>
      </c>
      <c r="J23" s="4" t="str">
        <f t="shared" si="0"/>
        <v>**</v>
      </c>
      <c r="K23" s="3" t="str">
        <f t="shared" si="4"/>
        <v>up</v>
      </c>
      <c r="M23" t="s">
        <v>2</v>
      </c>
      <c r="N23" t="s">
        <v>5</v>
      </c>
      <c r="O23" t="s">
        <v>203</v>
      </c>
      <c r="P23">
        <v>4.7177154221153044E-3</v>
      </c>
      <c r="Q23">
        <v>2.7182303832329023E-3</v>
      </c>
      <c r="R23">
        <v>2.4895548935777081E-3</v>
      </c>
      <c r="S23">
        <v>5.4566675056674958E-4</v>
      </c>
      <c r="T23">
        <v>-0.92220056968087405</v>
      </c>
      <c r="U23">
        <v>1.8449096526561187E-4</v>
      </c>
      <c r="V23" s="13" t="str">
        <f t="shared" si="2"/>
        <v>***</v>
      </c>
      <c r="W23" s="14" t="str">
        <f t="shared" si="5"/>
        <v>down</v>
      </c>
    </row>
    <row r="24" spans="1:23" x14ac:dyDescent="0.25">
      <c r="A24" t="s">
        <v>2</v>
      </c>
      <c r="B24" t="s">
        <v>7</v>
      </c>
      <c r="C24" t="s">
        <v>17</v>
      </c>
      <c r="D24">
        <v>2.2717930576385572E-2</v>
      </c>
      <c r="E24">
        <v>4.3289352056723298E-3</v>
      </c>
      <c r="F24">
        <v>2.6101311307063158E-2</v>
      </c>
      <c r="G24">
        <v>3.337624916073428E-3</v>
      </c>
      <c r="H24">
        <v>0.20029086562197582</v>
      </c>
      <c r="I24">
        <v>1.0346945009417215E-2</v>
      </c>
      <c r="J24" s="4" t="str">
        <f t="shared" si="0"/>
        <v>*</v>
      </c>
      <c r="K24" s="3" t="str">
        <f t="shared" si="4"/>
        <v>up</v>
      </c>
      <c r="M24" t="s">
        <v>2</v>
      </c>
      <c r="N24" t="s">
        <v>5</v>
      </c>
      <c r="O24" t="s">
        <v>109</v>
      </c>
      <c r="P24">
        <v>8.5982656971751642E-2</v>
      </c>
      <c r="Q24">
        <v>3.6660752943936697E-2</v>
      </c>
      <c r="R24">
        <v>6.8279094688416322E-2</v>
      </c>
      <c r="S24">
        <v>2.0167820169280173E-2</v>
      </c>
      <c r="T24">
        <v>-0.33260176227444227</v>
      </c>
      <c r="U24">
        <v>3.7503072768786477E-2</v>
      </c>
      <c r="V24" s="13" t="str">
        <f t="shared" si="2"/>
        <v>*</v>
      </c>
      <c r="W24" s="14" t="str">
        <f t="shared" si="5"/>
        <v>down</v>
      </c>
    </row>
    <row r="25" spans="1:23" x14ac:dyDescent="0.25">
      <c r="A25" t="s">
        <v>2</v>
      </c>
      <c r="B25" t="s">
        <v>7</v>
      </c>
      <c r="C25" t="s">
        <v>265</v>
      </c>
      <c r="D25">
        <v>3.8378156015371622E-3</v>
      </c>
      <c r="E25">
        <v>8.0525923126238718E-4</v>
      </c>
      <c r="F25">
        <v>3.4052251980894602E-3</v>
      </c>
      <c r="G25">
        <v>6.417369354121882E-4</v>
      </c>
      <c r="H25">
        <v>-0.17253518364205886</v>
      </c>
      <c r="I25">
        <v>3.9189298766524189E-2</v>
      </c>
      <c r="J25" s="4" t="str">
        <f t="shared" si="0"/>
        <v>*</v>
      </c>
      <c r="K25" s="3" t="str">
        <f t="shared" si="4"/>
        <v>down</v>
      </c>
      <c r="M25" t="s">
        <v>2</v>
      </c>
      <c r="N25" t="s">
        <v>5</v>
      </c>
      <c r="O25" t="s">
        <v>111</v>
      </c>
      <c r="P25">
        <v>1.5643044033080106E-2</v>
      </c>
      <c r="Q25">
        <v>5.9000714990000858E-3</v>
      </c>
      <c r="R25">
        <v>2.5009255181943076E-2</v>
      </c>
      <c r="S25">
        <v>1.8040669165988243E-2</v>
      </c>
      <c r="T25">
        <v>0.67694081335944378</v>
      </c>
      <c r="U25">
        <v>1.3659688765752943E-2</v>
      </c>
      <c r="V25" s="13" t="str">
        <f t="shared" si="2"/>
        <v>*</v>
      </c>
      <c r="W25" s="14" t="str">
        <f t="shared" si="5"/>
        <v>up</v>
      </c>
    </row>
    <row r="26" spans="1:23" x14ac:dyDescent="0.25">
      <c r="A26" t="s">
        <v>2</v>
      </c>
      <c r="B26" t="s">
        <v>7</v>
      </c>
      <c r="C26" t="s">
        <v>206</v>
      </c>
      <c r="D26">
        <v>1.1258242857934983E-2</v>
      </c>
      <c r="E26">
        <v>2.5669548717471053E-3</v>
      </c>
      <c r="F26">
        <v>1.3215997680036914E-2</v>
      </c>
      <c r="G26">
        <v>2.6107901762176173E-3</v>
      </c>
      <c r="H26">
        <v>0.23130366377028244</v>
      </c>
      <c r="I26">
        <v>1.0926488734583776E-2</v>
      </c>
      <c r="J26" s="4" t="str">
        <f t="shared" si="0"/>
        <v>*</v>
      </c>
      <c r="K26" s="3" t="str">
        <f t="shared" si="4"/>
        <v>up</v>
      </c>
      <c r="M26" t="s">
        <v>2</v>
      </c>
      <c r="N26" t="s">
        <v>40</v>
      </c>
      <c r="O26" t="s">
        <v>286</v>
      </c>
      <c r="P26">
        <v>1.8246761481024577E-3</v>
      </c>
      <c r="Q26">
        <v>9.3322045943595414E-4</v>
      </c>
      <c r="R26">
        <v>2.5654840335152299E-3</v>
      </c>
      <c r="S26">
        <v>1.1464582297389724E-3</v>
      </c>
      <c r="T26">
        <v>0.49159061625955386</v>
      </c>
      <c r="U26">
        <v>1.3304029625554199E-2</v>
      </c>
      <c r="V26" s="13" t="str">
        <f t="shared" si="2"/>
        <v>*</v>
      </c>
      <c r="W26" s="14" t="str">
        <f t="shared" si="5"/>
        <v>up</v>
      </c>
    </row>
    <row r="27" spans="1:23" x14ac:dyDescent="0.25">
      <c r="A27" t="s">
        <v>2</v>
      </c>
      <c r="B27" t="s">
        <v>7</v>
      </c>
      <c r="C27" t="s">
        <v>266</v>
      </c>
      <c r="D27">
        <v>6.52141243717672E-3</v>
      </c>
      <c r="E27">
        <v>2.6840218948383622E-3</v>
      </c>
      <c r="F27">
        <v>9.3660519175113952E-3</v>
      </c>
      <c r="G27">
        <v>4.9200702937528514E-3</v>
      </c>
      <c r="H27">
        <v>0.52225657139183645</v>
      </c>
      <c r="I27">
        <v>4.9860914786756132E-2</v>
      </c>
      <c r="J27" s="4" t="str">
        <f t="shared" si="0"/>
        <v>*</v>
      </c>
      <c r="K27" s="3" t="str">
        <f t="shared" si="4"/>
        <v>up</v>
      </c>
      <c r="M27" t="s">
        <v>2</v>
      </c>
      <c r="N27" t="s">
        <v>40</v>
      </c>
      <c r="O27" t="s">
        <v>204</v>
      </c>
      <c r="P27">
        <v>1.4190842051399273E-3</v>
      </c>
      <c r="Q27">
        <v>1.0604988495402918E-3</v>
      </c>
      <c r="R27">
        <v>2.784629618107202E-3</v>
      </c>
      <c r="S27">
        <v>1.3640596543116207E-3</v>
      </c>
      <c r="T27">
        <v>0.97252525024534886</v>
      </c>
      <c r="U27">
        <v>1.7362322474036616E-4</v>
      </c>
      <c r="V27" s="13" t="str">
        <f t="shared" si="2"/>
        <v>***</v>
      </c>
      <c r="W27" s="14" t="str">
        <f t="shared" si="5"/>
        <v>up</v>
      </c>
    </row>
    <row r="28" spans="1:23" x14ac:dyDescent="0.25">
      <c r="A28" t="s">
        <v>2</v>
      </c>
      <c r="B28" t="s">
        <v>64</v>
      </c>
      <c r="C28" t="s">
        <v>207</v>
      </c>
      <c r="D28">
        <v>0.11905431341693555</v>
      </c>
      <c r="E28">
        <v>2.7674451731434464E-2</v>
      </c>
      <c r="F28">
        <v>0.13933639473659484</v>
      </c>
      <c r="G28">
        <v>2.3743237188011811E-2</v>
      </c>
      <c r="H28">
        <v>0.22695224847889264</v>
      </c>
      <c r="I28">
        <v>7.1175353701926104E-3</v>
      </c>
      <c r="J28" s="4" t="str">
        <f t="shared" si="0"/>
        <v>**</v>
      </c>
      <c r="K28" s="3" t="str">
        <f t="shared" si="4"/>
        <v>up</v>
      </c>
      <c r="M28" t="s">
        <v>2</v>
      </c>
      <c r="N28" t="s">
        <v>1</v>
      </c>
      <c r="O28" t="s">
        <v>3</v>
      </c>
      <c r="P28">
        <v>1.7766306877707607E-3</v>
      </c>
      <c r="Q28">
        <v>8.03861595896402E-4</v>
      </c>
      <c r="R28">
        <v>2.3756138678004226E-3</v>
      </c>
      <c r="S28">
        <v>1.2022837445319625E-3</v>
      </c>
      <c r="T28">
        <v>0.41915654333040719</v>
      </c>
      <c r="U28">
        <v>3.8318785302625967E-2</v>
      </c>
      <c r="V28" s="13" t="str">
        <f t="shared" si="2"/>
        <v>*</v>
      </c>
      <c r="W28" s="14" t="str">
        <f t="shared" si="5"/>
        <v>up</v>
      </c>
    </row>
    <row r="29" spans="1:23" x14ac:dyDescent="0.25">
      <c r="A29" t="s">
        <v>2</v>
      </c>
      <c r="B29" t="s">
        <v>64</v>
      </c>
      <c r="C29" t="s">
        <v>267</v>
      </c>
      <c r="D29">
        <v>5.5415139143562797</v>
      </c>
      <c r="E29">
        <v>0.65391237915870482</v>
      </c>
      <c r="F29">
        <v>5.9079968002859919</v>
      </c>
      <c r="G29">
        <v>0.62414749832625227</v>
      </c>
      <c r="H29">
        <v>9.2388877438679726E-2</v>
      </c>
      <c r="I29">
        <v>4.5931103482621131E-2</v>
      </c>
      <c r="J29" s="4" t="str">
        <f t="shared" si="0"/>
        <v>*</v>
      </c>
      <c r="K29" s="3" t="str">
        <f t="shared" si="4"/>
        <v>up</v>
      </c>
      <c r="M29" t="s">
        <v>2</v>
      </c>
      <c r="N29" t="s">
        <v>7</v>
      </c>
      <c r="O29" t="s">
        <v>6</v>
      </c>
      <c r="P29">
        <v>4.283139298878455E-3</v>
      </c>
      <c r="Q29">
        <v>1.1782966206904766E-3</v>
      </c>
      <c r="R29">
        <v>3.0069039678036437E-3</v>
      </c>
      <c r="S29">
        <v>6.789003094703072E-4</v>
      </c>
      <c r="T29">
        <v>-0.51038980524509892</v>
      </c>
      <c r="U29">
        <v>1.70830723538674E-5</v>
      </c>
      <c r="V29" s="13" t="str">
        <f t="shared" si="2"/>
        <v>***</v>
      </c>
      <c r="W29" s="14" t="str">
        <f t="shared" si="5"/>
        <v>down</v>
      </c>
    </row>
    <row r="30" spans="1:23" x14ac:dyDescent="0.25">
      <c r="A30" t="s">
        <v>2</v>
      </c>
      <c r="B30" t="s">
        <v>64</v>
      </c>
      <c r="C30" t="s">
        <v>208</v>
      </c>
      <c r="D30">
        <v>0.12060760554896224</v>
      </c>
      <c r="E30">
        <v>2.8395015788005868E-2</v>
      </c>
      <c r="F30">
        <v>0.15604316138703006</v>
      </c>
      <c r="G30">
        <v>2.7064678680178242E-2</v>
      </c>
      <c r="H30">
        <v>0.37162424547939726</v>
      </c>
      <c r="I30">
        <v>1.805845032564357E-3</v>
      </c>
      <c r="J30" s="4" t="str">
        <f t="shared" si="0"/>
        <v>**</v>
      </c>
      <c r="K30" s="3" t="str">
        <f t="shared" si="4"/>
        <v>up</v>
      </c>
      <c r="M30" t="s">
        <v>2</v>
      </c>
      <c r="N30" t="s">
        <v>7</v>
      </c>
      <c r="O30" t="s">
        <v>205</v>
      </c>
      <c r="P30">
        <v>1.2719492417705364E-2</v>
      </c>
      <c r="Q30">
        <v>3.7723172007322068E-3</v>
      </c>
      <c r="R30">
        <v>1.7214182163125095E-2</v>
      </c>
      <c r="S30">
        <v>8.2412974956260644E-3</v>
      </c>
      <c r="T30">
        <v>0.43655654105871639</v>
      </c>
      <c r="U30">
        <v>1.3479747792336799E-2</v>
      </c>
      <c r="V30" s="13" t="str">
        <f t="shared" si="2"/>
        <v>*</v>
      </c>
      <c r="W30" s="14" t="str">
        <f t="shared" si="5"/>
        <v>up</v>
      </c>
    </row>
    <row r="31" spans="1:23" x14ac:dyDescent="0.25">
      <c r="A31" t="s">
        <v>2</v>
      </c>
      <c r="B31" t="s">
        <v>64</v>
      </c>
      <c r="C31" t="s">
        <v>209</v>
      </c>
      <c r="D31">
        <v>6.959718520158184E-2</v>
      </c>
      <c r="E31">
        <v>2.5502205954724914E-2</v>
      </c>
      <c r="F31">
        <v>0.10033312854848297</v>
      </c>
      <c r="G31">
        <v>2.3430609803166885E-2</v>
      </c>
      <c r="H31">
        <v>0.52769717785137016</v>
      </c>
      <c r="I31">
        <v>6.1777464514084057E-4</v>
      </c>
      <c r="J31" s="4" t="str">
        <f t="shared" si="0"/>
        <v>***</v>
      </c>
      <c r="K31" s="3" t="str">
        <f t="shared" si="4"/>
        <v>up</v>
      </c>
      <c r="M31" t="s">
        <v>2</v>
      </c>
      <c r="N31" t="s">
        <v>7</v>
      </c>
      <c r="O31" t="s">
        <v>265</v>
      </c>
      <c r="P31">
        <v>3.8985549093781776E-3</v>
      </c>
      <c r="Q31">
        <v>7.0003012221381516E-4</v>
      </c>
      <c r="R31">
        <v>3.2589503346041934E-3</v>
      </c>
      <c r="S31">
        <v>6.3572424255126212E-4</v>
      </c>
      <c r="T31">
        <v>-0.25853208836235875</v>
      </c>
      <c r="U31">
        <v>1.1530678552641987E-3</v>
      </c>
      <c r="V31" s="13" t="str">
        <f t="shared" si="2"/>
        <v>**</v>
      </c>
      <c r="W31" s="14" t="str">
        <f t="shared" si="5"/>
        <v>down</v>
      </c>
    </row>
    <row r="32" spans="1:23" x14ac:dyDescent="0.25">
      <c r="A32" t="s">
        <v>2</v>
      </c>
      <c r="B32" t="s">
        <v>64</v>
      </c>
      <c r="C32" t="s">
        <v>210</v>
      </c>
      <c r="D32">
        <v>7.7093740162860927E-2</v>
      </c>
      <c r="E32">
        <v>3.1473675231420743E-2</v>
      </c>
      <c r="F32">
        <v>5.7120878518783662E-2</v>
      </c>
      <c r="G32">
        <v>1.8748165711914608E-2</v>
      </c>
      <c r="H32">
        <v>-0.43259555314620962</v>
      </c>
      <c r="I32">
        <v>1.1517150548535127E-2</v>
      </c>
      <c r="J32" s="4" t="str">
        <f t="shared" si="0"/>
        <v>*</v>
      </c>
      <c r="K32" s="3" t="str">
        <f t="shared" si="4"/>
        <v>down</v>
      </c>
      <c r="M32" t="s">
        <v>2</v>
      </c>
      <c r="N32" t="s">
        <v>7</v>
      </c>
      <c r="O32" t="s">
        <v>266</v>
      </c>
      <c r="P32">
        <v>6.5462719746065519E-3</v>
      </c>
      <c r="Q32">
        <v>2.7078671800072297E-3</v>
      </c>
      <c r="R32">
        <v>9.1385193916866912E-3</v>
      </c>
      <c r="S32">
        <v>4.2117581939882772E-3</v>
      </c>
      <c r="T32">
        <v>0.48128689853151391</v>
      </c>
      <c r="U32">
        <v>3.3334235133197054E-2</v>
      </c>
      <c r="V32" s="13" t="str">
        <f t="shared" si="2"/>
        <v>*</v>
      </c>
      <c r="W32" s="14" t="str">
        <f t="shared" si="5"/>
        <v>up</v>
      </c>
    </row>
    <row r="33" spans="1:23" x14ac:dyDescent="0.25">
      <c r="A33" t="s">
        <v>2</v>
      </c>
      <c r="B33" t="s">
        <v>64</v>
      </c>
      <c r="C33" t="s">
        <v>211</v>
      </c>
      <c r="D33">
        <v>0.10688174806801039</v>
      </c>
      <c r="E33">
        <v>2.6116491289567511E-2</v>
      </c>
      <c r="F33">
        <v>8.3616053820584957E-2</v>
      </c>
      <c r="G33">
        <v>1.2056579715011367E-2</v>
      </c>
      <c r="H33">
        <v>-0.3541636451313438</v>
      </c>
      <c r="I33">
        <v>1.6971134420810477E-4</v>
      </c>
      <c r="J33" s="4" t="str">
        <f t="shared" si="0"/>
        <v>***</v>
      </c>
      <c r="K33" s="3" t="str">
        <f t="shared" si="4"/>
        <v>down</v>
      </c>
      <c r="M33" t="s">
        <v>2</v>
      </c>
      <c r="N33" t="s">
        <v>64</v>
      </c>
      <c r="O33" t="s">
        <v>207</v>
      </c>
      <c r="P33">
        <v>0.1241606321875222</v>
      </c>
      <c r="Q33">
        <v>2.7423400918734776E-2</v>
      </c>
      <c r="R33">
        <v>0.13725327677511159</v>
      </c>
      <c r="S33">
        <v>1.7331900262022165E-2</v>
      </c>
      <c r="T33">
        <v>0.14463278402879193</v>
      </c>
      <c r="U33">
        <v>4.6413918240521171E-2</v>
      </c>
      <c r="V33" s="13" t="str">
        <f t="shared" si="2"/>
        <v>*</v>
      </c>
      <c r="W33" s="14" t="str">
        <f t="shared" si="5"/>
        <v>up</v>
      </c>
    </row>
    <row r="34" spans="1:23" x14ac:dyDescent="0.25">
      <c r="A34" t="s">
        <v>2</v>
      </c>
      <c r="B34" t="s">
        <v>64</v>
      </c>
      <c r="C34" t="s">
        <v>212</v>
      </c>
      <c r="D34">
        <v>7.0923211851729062E-2</v>
      </c>
      <c r="E34">
        <v>9.6269655383064666E-3</v>
      </c>
      <c r="F34">
        <v>5.9163907900561558E-2</v>
      </c>
      <c r="G34">
        <v>1.4318646303102528E-2</v>
      </c>
      <c r="H34">
        <v>-0.26154052344842699</v>
      </c>
      <c r="I34">
        <v>1.122605100764689E-3</v>
      </c>
      <c r="J34" s="4" t="str">
        <f t="shared" si="0"/>
        <v>**</v>
      </c>
      <c r="K34" s="3" t="str">
        <f t="shared" si="4"/>
        <v>down</v>
      </c>
      <c r="M34" t="s">
        <v>2</v>
      </c>
      <c r="N34" t="s">
        <v>64</v>
      </c>
      <c r="O34" t="s">
        <v>208</v>
      </c>
      <c r="P34">
        <v>0.12561091732346633</v>
      </c>
      <c r="Q34">
        <v>2.3840163587025901E-2</v>
      </c>
      <c r="R34">
        <v>0.15336308524794612</v>
      </c>
      <c r="S34">
        <v>2.5451433478434527E-2</v>
      </c>
      <c r="T34">
        <v>0.28798940570669207</v>
      </c>
      <c r="U34">
        <v>5.0769006901547342E-3</v>
      </c>
      <c r="V34" s="13" t="str">
        <f t="shared" si="2"/>
        <v>**</v>
      </c>
      <c r="W34" s="14" t="str">
        <f t="shared" si="5"/>
        <v>up</v>
      </c>
    </row>
    <row r="35" spans="1:23" x14ac:dyDescent="0.25">
      <c r="A35" t="s">
        <v>2</v>
      </c>
      <c r="B35" t="s">
        <v>64</v>
      </c>
      <c r="C35" t="s">
        <v>213</v>
      </c>
      <c r="D35">
        <v>6.5260378095389579E-2</v>
      </c>
      <c r="E35">
        <v>1.4499854209352125E-2</v>
      </c>
      <c r="F35">
        <v>5.1829866549693404E-2</v>
      </c>
      <c r="G35">
        <v>1.3553787689245551E-2</v>
      </c>
      <c r="H35">
        <v>-0.33242366680472557</v>
      </c>
      <c r="I35">
        <v>1.4280910013791941E-3</v>
      </c>
      <c r="J35" s="4" t="str">
        <f t="shared" si="0"/>
        <v>**</v>
      </c>
      <c r="K35" s="3" t="str">
        <f t="shared" si="4"/>
        <v>down</v>
      </c>
      <c r="M35" t="s">
        <v>2</v>
      </c>
      <c r="N35" t="s">
        <v>64</v>
      </c>
      <c r="O35" t="s">
        <v>209</v>
      </c>
      <c r="P35">
        <v>6.0666870742076905E-2</v>
      </c>
      <c r="Q35">
        <v>2.5811606580236783E-2</v>
      </c>
      <c r="R35">
        <v>8.9816810346651857E-2</v>
      </c>
      <c r="S35">
        <v>2.7749331537141889E-2</v>
      </c>
      <c r="T35">
        <v>0.5660765911399398</v>
      </c>
      <c r="U35">
        <v>1.3667954623920702E-3</v>
      </c>
      <c r="V35" s="13" t="str">
        <f t="shared" si="2"/>
        <v>**</v>
      </c>
      <c r="W35" s="14" t="str">
        <f t="shared" si="5"/>
        <v>up</v>
      </c>
    </row>
    <row r="36" spans="1:23" x14ac:dyDescent="0.25">
      <c r="A36" t="s">
        <v>2</v>
      </c>
      <c r="B36" t="s">
        <v>64</v>
      </c>
      <c r="C36" t="s">
        <v>139</v>
      </c>
      <c r="D36">
        <v>0.75450550422480611</v>
      </c>
      <c r="E36">
        <v>0.11790274731286028</v>
      </c>
      <c r="F36">
        <v>0.82658891451153926</v>
      </c>
      <c r="G36">
        <v>0.1124135091180137</v>
      </c>
      <c r="H36">
        <v>0.13163859022100047</v>
      </c>
      <c r="I36">
        <v>2.996099567704574E-2</v>
      </c>
      <c r="J36" s="4" t="str">
        <f t="shared" si="0"/>
        <v>*</v>
      </c>
      <c r="K36" s="3" t="str">
        <f t="shared" si="4"/>
        <v>up</v>
      </c>
      <c r="M36" t="s">
        <v>2</v>
      </c>
      <c r="N36" t="s">
        <v>64</v>
      </c>
      <c r="O36" t="s">
        <v>211</v>
      </c>
      <c r="P36">
        <v>0.1088354961996785</v>
      </c>
      <c r="Q36">
        <v>2.6214310481682487E-2</v>
      </c>
      <c r="R36">
        <v>8.7822891033647238E-2</v>
      </c>
      <c r="S36">
        <v>1.6526478889406903E-2</v>
      </c>
      <c r="T36">
        <v>-0.30948022942562414</v>
      </c>
      <c r="U36">
        <v>1.1975038733873021E-3</v>
      </c>
      <c r="V36" s="13" t="str">
        <f t="shared" si="2"/>
        <v>**</v>
      </c>
      <c r="W36" s="14" t="str">
        <f t="shared" si="5"/>
        <v>down</v>
      </c>
    </row>
    <row r="37" spans="1:23" x14ac:dyDescent="0.25">
      <c r="A37" t="s">
        <v>2</v>
      </c>
      <c r="B37" t="s">
        <v>64</v>
      </c>
      <c r="C37" t="s">
        <v>214</v>
      </c>
      <c r="D37">
        <v>5.7509713981723408E-2</v>
      </c>
      <c r="E37">
        <v>1.3988744684595277E-2</v>
      </c>
      <c r="F37">
        <v>4.7125919062742133E-2</v>
      </c>
      <c r="G37">
        <v>1.1290875561970311E-2</v>
      </c>
      <c r="H37">
        <v>-0.28728490816453905</v>
      </c>
      <c r="I37">
        <v>6.6073626617574946E-3</v>
      </c>
      <c r="J37" s="4" t="str">
        <f t="shared" si="0"/>
        <v>**</v>
      </c>
      <c r="K37" s="3" t="str">
        <f t="shared" si="4"/>
        <v>down</v>
      </c>
      <c r="M37" t="s">
        <v>2</v>
      </c>
      <c r="N37" t="s">
        <v>64</v>
      </c>
      <c r="O37" t="s">
        <v>213</v>
      </c>
      <c r="P37">
        <v>6.3855517161541392E-2</v>
      </c>
      <c r="Q37">
        <v>1.5846592996130431E-2</v>
      </c>
      <c r="R37">
        <v>5.3185853885574508E-2</v>
      </c>
      <c r="S37">
        <v>1.2535749136273814E-2</v>
      </c>
      <c r="T37">
        <v>-0.26376869943242143</v>
      </c>
      <c r="U37">
        <v>1.0409278520905755E-2</v>
      </c>
      <c r="V37" s="13" t="str">
        <f t="shared" si="2"/>
        <v>*</v>
      </c>
      <c r="W37" s="14" t="str">
        <f t="shared" si="5"/>
        <v>down</v>
      </c>
    </row>
    <row r="38" spans="1:23" x14ac:dyDescent="0.25">
      <c r="A38" t="s">
        <v>2</v>
      </c>
      <c r="B38" t="s">
        <v>64</v>
      </c>
      <c r="C38" t="s">
        <v>140</v>
      </c>
      <c r="D38">
        <v>5.9710553336030391E-2</v>
      </c>
      <c r="E38">
        <v>2.4781532520770609E-2</v>
      </c>
      <c r="F38">
        <v>4.7234080460458107E-2</v>
      </c>
      <c r="G38">
        <v>7.9572989204737734E-3</v>
      </c>
      <c r="H38">
        <v>-0.33815776569615547</v>
      </c>
      <c r="I38">
        <v>1.9994483948335102E-2</v>
      </c>
      <c r="J38" s="4" t="str">
        <f t="shared" si="0"/>
        <v>*</v>
      </c>
      <c r="K38" s="3" t="str">
        <f t="shared" si="4"/>
        <v>down</v>
      </c>
      <c r="M38" t="s">
        <v>2</v>
      </c>
      <c r="N38" t="s">
        <v>64</v>
      </c>
      <c r="O38" t="s">
        <v>214</v>
      </c>
      <c r="P38">
        <v>5.5648783194431242E-2</v>
      </c>
      <c r="Q38">
        <v>1.2653495533863864E-2</v>
      </c>
      <c r="R38">
        <v>4.8519927249301473E-2</v>
      </c>
      <c r="S38">
        <v>1.2001853279370867E-2</v>
      </c>
      <c r="T38">
        <v>-0.19777275493489518</v>
      </c>
      <c r="U38">
        <v>4.6257313145238822E-2</v>
      </c>
      <c r="V38" s="13" t="str">
        <f t="shared" si="2"/>
        <v>*</v>
      </c>
      <c r="W38" s="14" t="str">
        <f t="shared" si="5"/>
        <v>down</v>
      </c>
    </row>
    <row r="39" spans="1:23" x14ac:dyDescent="0.25">
      <c r="A39" t="s">
        <v>2</v>
      </c>
      <c r="B39" t="s">
        <v>64</v>
      </c>
      <c r="C39" t="s">
        <v>268</v>
      </c>
      <c r="D39">
        <v>2.9517729384241777E-2</v>
      </c>
      <c r="E39">
        <v>9.9871833304666577E-3</v>
      </c>
      <c r="F39">
        <v>2.2408400710565095E-2</v>
      </c>
      <c r="G39">
        <v>7.0053730866453208E-3</v>
      </c>
      <c r="H39">
        <v>-0.3975420608326185</v>
      </c>
      <c r="I39">
        <v>3.8075242665877515E-2</v>
      </c>
      <c r="J39" s="4" t="str">
        <f t="shared" si="0"/>
        <v>*</v>
      </c>
      <c r="K39" s="3" t="str">
        <f t="shared" si="4"/>
        <v>down</v>
      </c>
      <c r="M39" t="s">
        <v>2</v>
      </c>
      <c r="N39" t="s">
        <v>64</v>
      </c>
      <c r="O39" t="s">
        <v>116</v>
      </c>
      <c r="P39">
        <v>6.2032491453407813E-2</v>
      </c>
      <c r="Q39">
        <v>1.9363577747967098E-2</v>
      </c>
      <c r="R39">
        <v>9.7659813946989166E-2</v>
      </c>
      <c r="S39">
        <v>8.3732339173795203E-2</v>
      </c>
      <c r="T39">
        <v>0.65474095945888533</v>
      </c>
      <c r="U39">
        <v>3.6360455800991516E-2</v>
      </c>
      <c r="V39" s="13" t="str">
        <f t="shared" si="2"/>
        <v>*</v>
      </c>
      <c r="W39" s="14" t="str">
        <f t="shared" si="5"/>
        <v>up</v>
      </c>
    </row>
    <row r="40" spans="1:23" x14ac:dyDescent="0.25">
      <c r="A40" t="s">
        <v>2</v>
      </c>
      <c r="B40" t="s">
        <v>64</v>
      </c>
      <c r="C40" t="s">
        <v>215</v>
      </c>
      <c r="D40">
        <v>0.18670198698695964</v>
      </c>
      <c r="E40">
        <v>3.0279045272682749E-2</v>
      </c>
      <c r="F40">
        <v>0.16524450289411996</v>
      </c>
      <c r="G40">
        <v>2.8244622930518923E-2</v>
      </c>
      <c r="H40">
        <v>-0.17613500249334257</v>
      </c>
      <c r="I40">
        <v>1.171594013487025E-2</v>
      </c>
      <c r="J40" s="4" t="str">
        <f t="shared" si="0"/>
        <v>*</v>
      </c>
      <c r="K40" s="3" t="str">
        <f t="shared" si="4"/>
        <v>down</v>
      </c>
      <c r="M40" t="s">
        <v>2</v>
      </c>
      <c r="N40" t="s">
        <v>64</v>
      </c>
      <c r="O40" t="s">
        <v>215</v>
      </c>
      <c r="P40">
        <v>0.18366649083478429</v>
      </c>
      <c r="Q40">
        <v>3.2785525305695534E-2</v>
      </c>
      <c r="R40">
        <v>0.16299902533612498</v>
      </c>
      <c r="S40">
        <v>2.4800085641395572E-2</v>
      </c>
      <c r="T40">
        <v>-0.17222509913353232</v>
      </c>
      <c r="U40">
        <v>1.3794684350797384E-2</v>
      </c>
      <c r="V40" s="13" t="str">
        <f t="shared" si="2"/>
        <v>*</v>
      </c>
      <c r="W40" s="14" t="str">
        <f t="shared" si="5"/>
        <v>down</v>
      </c>
    </row>
    <row r="41" spans="1:23" x14ac:dyDescent="0.25">
      <c r="A41" t="s">
        <v>2</v>
      </c>
      <c r="B41" t="s">
        <v>181</v>
      </c>
      <c r="C41" t="s">
        <v>269</v>
      </c>
      <c r="D41">
        <v>7.7008469032759666E-2</v>
      </c>
      <c r="E41">
        <v>1.0265235391785766E-2</v>
      </c>
      <c r="F41">
        <v>8.9066528384039126E-2</v>
      </c>
      <c r="G41">
        <v>1.4164598791450527E-2</v>
      </c>
      <c r="H41">
        <v>0.20986624667116843</v>
      </c>
      <c r="I41">
        <v>3.8776745980179696E-2</v>
      </c>
      <c r="J41" s="4" t="str">
        <f t="shared" si="0"/>
        <v>*</v>
      </c>
      <c r="K41" s="3" t="str">
        <f t="shared" si="4"/>
        <v>up</v>
      </c>
      <c r="M41" t="s">
        <v>2</v>
      </c>
      <c r="N41" t="s">
        <v>65</v>
      </c>
      <c r="O41" t="s">
        <v>272</v>
      </c>
      <c r="P41">
        <v>9.2233066002453026E-2</v>
      </c>
      <c r="Q41">
        <v>1.511350192713133E-2</v>
      </c>
      <c r="R41">
        <v>0.10523319019416202</v>
      </c>
      <c r="S41">
        <v>2.7484493758604758E-2</v>
      </c>
      <c r="T41">
        <v>0.19023383587837076</v>
      </c>
      <c r="U41">
        <v>3.7647721837014675E-2</v>
      </c>
      <c r="V41" s="13" t="str">
        <f t="shared" si="2"/>
        <v>*</v>
      </c>
      <c r="W41" s="14" t="str">
        <f t="shared" si="5"/>
        <v>up</v>
      </c>
    </row>
    <row r="42" spans="1:23" x14ac:dyDescent="0.25">
      <c r="A42" t="s">
        <v>2</v>
      </c>
      <c r="B42" t="s">
        <v>181</v>
      </c>
      <c r="C42" t="s">
        <v>270</v>
      </c>
      <c r="D42">
        <v>3.5842485325127377E-2</v>
      </c>
      <c r="E42">
        <v>1.2144710056504929E-2</v>
      </c>
      <c r="F42">
        <v>4.8515966881634093E-2</v>
      </c>
      <c r="G42">
        <v>1.9990500607391385E-2</v>
      </c>
      <c r="H42">
        <v>0.43678894699175519</v>
      </c>
      <c r="I42">
        <v>2.2096394425711065E-2</v>
      </c>
      <c r="J42" s="4" t="str">
        <f t="shared" si="0"/>
        <v>*</v>
      </c>
      <c r="K42" s="3" t="str">
        <f t="shared" si="4"/>
        <v>up</v>
      </c>
      <c r="M42" t="s">
        <v>2</v>
      </c>
      <c r="N42" t="s">
        <v>65</v>
      </c>
      <c r="O42" t="s">
        <v>216</v>
      </c>
      <c r="P42">
        <v>4.8990320196115052E-2</v>
      </c>
      <c r="Q42">
        <v>2.0751191259871491E-2</v>
      </c>
      <c r="R42">
        <v>6.9599142092215155E-2</v>
      </c>
      <c r="S42">
        <v>2.8871243251186941E-2</v>
      </c>
      <c r="T42">
        <v>0.50657280195800736</v>
      </c>
      <c r="U42">
        <v>4.4842188789351372E-3</v>
      </c>
      <c r="V42" s="13" t="str">
        <f t="shared" si="2"/>
        <v>**</v>
      </c>
      <c r="W42" s="14" t="str">
        <f t="shared" si="5"/>
        <v>up</v>
      </c>
    </row>
    <row r="43" spans="1:23" x14ac:dyDescent="0.25">
      <c r="A43" t="s">
        <v>2</v>
      </c>
      <c r="B43" t="s">
        <v>65</v>
      </c>
      <c r="C43" t="s">
        <v>271</v>
      </c>
      <c r="D43">
        <v>7.8818626518230184E-2</v>
      </c>
      <c r="E43">
        <v>1.9695141896872149E-2</v>
      </c>
      <c r="F43">
        <v>9.1889126281610167E-2</v>
      </c>
      <c r="G43">
        <v>1.7693155078215776E-2</v>
      </c>
      <c r="H43">
        <v>0.22135754050089568</v>
      </c>
      <c r="I43">
        <v>1.6073157853304119E-2</v>
      </c>
      <c r="J43" s="4" t="str">
        <f t="shared" si="0"/>
        <v>*</v>
      </c>
      <c r="K43" s="3" t="str">
        <f t="shared" si="4"/>
        <v>up</v>
      </c>
      <c r="M43" t="s">
        <v>2</v>
      </c>
      <c r="N43" t="s">
        <v>65</v>
      </c>
      <c r="O43" t="s">
        <v>287</v>
      </c>
      <c r="P43">
        <v>6.1269293903167795E-3</v>
      </c>
      <c r="Q43">
        <v>2.1042946714458664E-3</v>
      </c>
      <c r="R43">
        <v>7.3661005589937918E-3</v>
      </c>
      <c r="S43">
        <v>2.2977142034736916E-3</v>
      </c>
      <c r="T43">
        <v>0.2657368673560373</v>
      </c>
      <c r="U43">
        <v>4.7498868116473338E-2</v>
      </c>
      <c r="V43" s="13" t="str">
        <f t="shared" si="2"/>
        <v>*</v>
      </c>
      <c r="W43" s="14" t="str">
        <f t="shared" si="5"/>
        <v>up</v>
      </c>
    </row>
    <row r="44" spans="1:23" x14ac:dyDescent="0.25">
      <c r="A44" t="s">
        <v>2</v>
      </c>
      <c r="B44" t="s">
        <v>65</v>
      </c>
      <c r="C44" t="s">
        <v>272</v>
      </c>
      <c r="D44">
        <v>8.7731611104336429E-2</v>
      </c>
      <c r="E44">
        <v>1.6135696469892415E-2</v>
      </c>
      <c r="F44">
        <v>0.10271402869763933</v>
      </c>
      <c r="G44">
        <v>2.4576359212094393E-2</v>
      </c>
      <c r="H44">
        <v>0.22746457103999837</v>
      </c>
      <c r="I44">
        <v>1.2717710736623091E-2</v>
      </c>
      <c r="J44" s="4" t="str">
        <f t="shared" si="0"/>
        <v>*</v>
      </c>
      <c r="K44" s="3" t="str">
        <f t="shared" si="4"/>
        <v>up</v>
      </c>
      <c r="M44" t="s">
        <v>2</v>
      </c>
      <c r="N44" t="s">
        <v>65</v>
      </c>
      <c r="O44" t="s">
        <v>217</v>
      </c>
      <c r="P44">
        <v>2.5106818688611136E-2</v>
      </c>
      <c r="Q44">
        <v>7.6427454382996425E-3</v>
      </c>
      <c r="R44">
        <v>1.9315236007487944E-2</v>
      </c>
      <c r="S44">
        <v>5.4438103336644046E-3</v>
      </c>
      <c r="T44">
        <v>-0.37833992921860454</v>
      </c>
      <c r="U44">
        <v>2.8970079476979662E-3</v>
      </c>
      <c r="V44" s="13" t="str">
        <f t="shared" si="2"/>
        <v>**</v>
      </c>
      <c r="W44" s="14" t="str">
        <f t="shared" si="5"/>
        <v>down</v>
      </c>
    </row>
    <row r="45" spans="1:23" x14ac:dyDescent="0.25">
      <c r="A45" t="s">
        <v>2</v>
      </c>
      <c r="B45" t="s">
        <v>65</v>
      </c>
      <c r="C45" t="s">
        <v>216</v>
      </c>
      <c r="D45">
        <v>5.1136993390290278E-2</v>
      </c>
      <c r="E45">
        <v>2.3560249729240978E-2</v>
      </c>
      <c r="F45">
        <v>7.1102797363738868E-2</v>
      </c>
      <c r="G45">
        <v>3.1440123858546429E-2</v>
      </c>
      <c r="H45">
        <v>0.47553898069927802</v>
      </c>
      <c r="I45">
        <v>1.3048070557731339E-2</v>
      </c>
      <c r="J45" s="4" t="str">
        <f t="shared" si="0"/>
        <v>*</v>
      </c>
      <c r="K45" s="3" t="str">
        <f t="shared" si="4"/>
        <v>up</v>
      </c>
      <c r="M45" t="s">
        <v>2</v>
      </c>
      <c r="N45" t="s">
        <v>65</v>
      </c>
      <c r="O45" t="s">
        <v>218</v>
      </c>
      <c r="P45">
        <v>2.2232103665739352E-2</v>
      </c>
      <c r="Q45">
        <v>5.3333624409152526E-3</v>
      </c>
      <c r="R45">
        <v>1.4925863518677873E-2</v>
      </c>
      <c r="S45">
        <v>5.0612462481385932E-3</v>
      </c>
      <c r="T45">
        <v>-0.57483006741973575</v>
      </c>
      <c r="U45">
        <v>5.6110458464402028E-6</v>
      </c>
      <c r="V45" s="13" t="str">
        <f t="shared" si="2"/>
        <v>***</v>
      </c>
      <c r="W45" s="14" t="str">
        <f t="shared" si="5"/>
        <v>down</v>
      </c>
    </row>
    <row r="46" spans="1:23" x14ac:dyDescent="0.25">
      <c r="A46" t="s">
        <v>2</v>
      </c>
      <c r="B46" t="s">
        <v>65</v>
      </c>
      <c r="C46" t="s">
        <v>217</v>
      </c>
      <c r="D46">
        <v>2.4274996511499749E-2</v>
      </c>
      <c r="E46">
        <v>6.2367426860257978E-3</v>
      </c>
      <c r="F46">
        <v>1.9697445743675532E-2</v>
      </c>
      <c r="G46">
        <v>5.9988925325757817E-3</v>
      </c>
      <c r="H46">
        <v>-0.30146252725840056</v>
      </c>
      <c r="I46">
        <v>1.0156517822273768E-2</v>
      </c>
      <c r="J46" s="4" t="str">
        <f t="shared" si="0"/>
        <v>*</v>
      </c>
      <c r="K46" s="3" t="str">
        <f t="shared" si="4"/>
        <v>down</v>
      </c>
      <c r="M46" t="s">
        <v>2</v>
      </c>
      <c r="N46" t="s">
        <v>65</v>
      </c>
      <c r="O46" t="s">
        <v>288</v>
      </c>
      <c r="P46">
        <v>5.8455539553275704E-2</v>
      </c>
      <c r="Q46">
        <v>7.4636367086487205E-3</v>
      </c>
      <c r="R46">
        <v>5.4058005912435432E-2</v>
      </c>
      <c r="S46">
        <v>6.2646651911300536E-3</v>
      </c>
      <c r="T46">
        <v>-0.11283145374774353</v>
      </c>
      <c r="U46">
        <v>2.5971227507086202E-2</v>
      </c>
      <c r="V46" s="13" t="str">
        <f t="shared" si="2"/>
        <v>*</v>
      </c>
      <c r="W46" s="14" t="str">
        <f t="shared" si="5"/>
        <v>down</v>
      </c>
    </row>
    <row r="47" spans="1:23" x14ac:dyDescent="0.25">
      <c r="A47" t="s">
        <v>2</v>
      </c>
      <c r="B47" t="s">
        <v>65</v>
      </c>
      <c r="C47" t="s">
        <v>218</v>
      </c>
      <c r="D47">
        <v>2.1679064509030614E-2</v>
      </c>
      <c r="E47">
        <v>5.0696694316506533E-3</v>
      </c>
      <c r="F47">
        <v>1.4704941266700624E-2</v>
      </c>
      <c r="G47">
        <v>4.8610258883418408E-3</v>
      </c>
      <c r="H47">
        <v>-0.56000148118679316</v>
      </c>
      <c r="I47">
        <v>6.8754821458386054E-6</v>
      </c>
      <c r="J47" s="4" t="str">
        <f t="shared" si="0"/>
        <v>***</v>
      </c>
      <c r="K47" s="3" t="str">
        <f t="shared" si="4"/>
        <v>down</v>
      </c>
      <c r="M47" t="s">
        <v>2</v>
      </c>
      <c r="N47" t="s">
        <v>65</v>
      </c>
      <c r="O47" t="s">
        <v>219</v>
      </c>
      <c r="P47">
        <v>0.25736299551822622</v>
      </c>
      <c r="Q47">
        <v>3.2740674506860176E-2</v>
      </c>
      <c r="R47">
        <v>0.21686476460495213</v>
      </c>
      <c r="S47">
        <v>3.1619027314009916E-2</v>
      </c>
      <c r="T47">
        <v>-0.24700896489421661</v>
      </c>
      <c r="U47">
        <v>3.469806569402723E-5</v>
      </c>
      <c r="V47" s="13" t="str">
        <f t="shared" si="2"/>
        <v>***</v>
      </c>
      <c r="W47" s="14" t="str">
        <f t="shared" si="5"/>
        <v>down</v>
      </c>
    </row>
    <row r="48" spans="1:23" x14ac:dyDescent="0.25">
      <c r="A48" t="s">
        <v>2</v>
      </c>
      <c r="B48" t="s">
        <v>65</v>
      </c>
      <c r="C48" t="s">
        <v>219</v>
      </c>
      <c r="D48">
        <v>0.24808110766540725</v>
      </c>
      <c r="E48">
        <v>2.9487791303486076E-2</v>
      </c>
      <c r="F48">
        <v>0.21495435442310012</v>
      </c>
      <c r="G48">
        <v>3.1461290037166349E-2</v>
      </c>
      <c r="H48">
        <v>-0.20678153670043889</v>
      </c>
      <c r="I48">
        <v>2.9973426189596977E-4</v>
      </c>
      <c r="J48" s="4" t="str">
        <f t="shared" si="0"/>
        <v>***</v>
      </c>
      <c r="K48" s="3" t="str">
        <f t="shared" si="4"/>
        <v>down</v>
      </c>
      <c r="M48" t="s">
        <v>2</v>
      </c>
      <c r="N48" t="s">
        <v>65</v>
      </c>
      <c r="O48" t="s">
        <v>89</v>
      </c>
      <c r="P48">
        <v>0.16849128172739364</v>
      </c>
      <c r="Q48">
        <v>2.0759212301570767E-2</v>
      </c>
      <c r="R48">
        <v>0.15560231726685664</v>
      </c>
      <c r="S48">
        <v>1.929622253980744E-2</v>
      </c>
      <c r="T48">
        <v>-0.11481039828421463</v>
      </c>
      <c r="U48">
        <v>2.4645997174240961E-2</v>
      </c>
      <c r="V48" s="13" t="str">
        <f t="shared" si="2"/>
        <v>*</v>
      </c>
      <c r="W48" s="14" t="str">
        <f t="shared" si="5"/>
        <v>down</v>
      </c>
    </row>
    <row r="49" spans="1:23" x14ac:dyDescent="0.25">
      <c r="A49" t="s">
        <v>2</v>
      </c>
      <c r="B49" t="s">
        <v>65</v>
      </c>
      <c r="C49" t="s">
        <v>119</v>
      </c>
      <c r="D49">
        <v>8.3847406116803636E-2</v>
      </c>
      <c r="E49">
        <v>9.5727260908737496E-3</v>
      </c>
      <c r="F49">
        <v>7.4559694318857131E-2</v>
      </c>
      <c r="G49">
        <v>1.0972786485799265E-2</v>
      </c>
      <c r="H49">
        <v>-0.1693702083951534</v>
      </c>
      <c r="I49">
        <v>2.204128064452708E-3</v>
      </c>
      <c r="J49" s="4" t="str">
        <f t="shared" si="0"/>
        <v>**</v>
      </c>
      <c r="K49" s="3" t="str">
        <f t="shared" si="4"/>
        <v>down</v>
      </c>
      <c r="M49" t="s">
        <v>2</v>
      </c>
      <c r="N49" t="s">
        <v>65</v>
      </c>
      <c r="O49" t="s">
        <v>119</v>
      </c>
      <c r="P49">
        <v>8.2933096749351926E-2</v>
      </c>
      <c r="Q49">
        <v>1.0894472324593412E-2</v>
      </c>
      <c r="R49">
        <v>7.3162087894701702E-2</v>
      </c>
      <c r="S49">
        <v>9.6106751605432271E-3</v>
      </c>
      <c r="T49">
        <v>-0.18085171684430629</v>
      </c>
      <c r="U49">
        <v>1.228785495412408E-3</v>
      </c>
      <c r="V49" s="13" t="str">
        <f t="shared" si="2"/>
        <v>**</v>
      </c>
      <c r="W49" s="14" t="str">
        <f t="shared" si="5"/>
        <v>down</v>
      </c>
    </row>
    <row r="50" spans="1:23" x14ac:dyDescent="0.25">
      <c r="A50" t="s">
        <v>2</v>
      </c>
      <c r="B50" t="s">
        <v>65</v>
      </c>
      <c r="C50" t="s">
        <v>273</v>
      </c>
      <c r="D50">
        <v>0.37176305227279771</v>
      </c>
      <c r="E50">
        <v>5.0348766164559043E-2</v>
      </c>
      <c r="F50">
        <v>0.4162314184575876</v>
      </c>
      <c r="G50">
        <v>8.964540526258119E-2</v>
      </c>
      <c r="H50">
        <v>0.16300247342913626</v>
      </c>
      <c r="I50">
        <v>3.2784259250909317E-2</v>
      </c>
      <c r="J50" s="4" t="str">
        <f t="shared" si="0"/>
        <v>*</v>
      </c>
      <c r="K50" s="3" t="str">
        <f t="shared" si="4"/>
        <v>up</v>
      </c>
      <c r="M50" t="s">
        <v>2</v>
      </c>
      <c r="N50" t="s">
        <v>65</v>
      </c>
      <c r="O50" t="s">
        <v>220</v>
      </c>
      <c r="P50">
        <v>1.4263593210470117E-2</v>
      </c>
      <c r="Q50">
        <v>1.850954353710348E-3</v>
      </c>
      <c r="R50">
        <v>1.2344995259699142E-2</v>
      </c>
      <c r="S50">
        <v>1.7001987096733077E-3</v>
      </c>
      <c r="T50">
        <v>-0.20841118131723402</v>
      </c>
      <c r="U50">
        <v>2.9218449454543099E-4</v>
      </c>
      <c r="V50" s="13" t="str">
        <f t="shared" si="2"/>
        <v>***</v>
      </c>
      <c r="W50" s="14" t="str">
        <f t="shared" si="5"/>
        <v>down</v>
      </c>
    </row>
    <row r="51" spans="1:23" x14ac:dyDescent="0.25">
      <c r="A51" t="s">
        <v>2</v>
      </c>
      <c r="B51" t="s">
        <v>65</v>
      </c>
      <c r="C51" t="s">
        <v>220</v>
      </c>
      <c r="D51">
        <v>1.4228863927775384E-2</v>
      </c>
      <c r="E51">
        <v>1.9503765965169907E-3</v>
      </c>
      <c r="F51">
        <v>1.2468681368575419E-2</v>
      </c>
      <c r="G51">
        <v>1.7943784847394809E-3</v>
      </c>
      <c r="H51">
        <v>-0.19051157733903054</v>
      </c>
      <c r="I51">
        <v>1.5238889379754316E-3</v>
      </c>
      <c r="J51" s="4" t="str">
        <f t="shared" si="0"/>
        <v>**</v>
      </c>
      <c r="K51" s="3" t="str">
        <f t="shared" si="4"/>
        <v>down</v>
      </c>
      <c r="M51" t="s">
        <v>2</v>
      </c>
      <c r="N51" t="s">
        <v>65</v>
      </c>
      <c r="O51" t="s">
        <v>221</v>
      </c>
      <c r="P51">
        <v>1.0622318038414147E-2</v>
      </c>
      <c r="Q51">
        <v>2.0673855300273039E-3</v>
      </c>
      <c r="R51">
        <v>1.3229550254768388E-2</v>
      </c>
      <c r="S51">
        <v>4.8790066171648426E-3</v>
      </c>
      <c r="T51">
        <v>0.31666538698160224</v>
      </c>
      <c r="U51">
        <v>1.4109515215463832E-2</v>
      </c>
      <c r="V51" s="13" t="str">
        <f t="shared" si="2"/>
        <v>*</v>
      </c>
      <c r="W51" s="14" t="str">
        <f t="shared" si="5"/>
        <v>up</v>
      </c>
    </row>
    <row r="52" spans="1:23" x14ac:dyDescent="0.25">
      <c r="A52" t="s">
        <v>2</v>
      </c>
      <c r="B52" t="s">
        <v>65</v>
      </c>
      <c r="C52" t="s">
        <v>221</v>
      </c>
      <c r="D52">
        <v>1.0261194906070895E-2</v>
      </c>
      <c r="E52">
        <v>2.1250235704753794E-3</v>
      </c>
      <c r="F52">
        <v>1.320119742665082E-2</v>
      </c>
      <c r="G52">
        <v>5.7803360558873924E-3</v>
      </c>
      <c r="H52">
        <v>0.36347005533996929</v>
      </c>
      <c r="I52">
        <v>1.8761046186818092E-2</v>
      </c>
      <c r="J52" s="4" t="str">
        <f t="shared" si="0"/>
        <v>*</v>
      </c>
      <c r="K52" s="3" t="str">
        <f t="shared" si="4"/>
        <v>up</v>
      </c>
      <c r="M52" t="s">
        <v>2</v>
      </c>
      <c r="N52" t="s">
        <v>65</v>
      </c>
      <c r="O52" t="s">
        <v>156</v>
      </c>
      <c r="P52">
        <v>5.8433499522478893E-3</v>
      </c>
      <c r="Q52">
        <v>1.1229733890435187E-3</v>
      </c>
      <c r="R52">
        <v>5.3059580959861075E-3</v>
      </c>
      <c r="S52">
        <v>5.8090441949495346E-4</v>
      </c>
      <c r="T52">
        <v>-0.13918241152922303</v>
      </c>
      <c r="U52">
        <v>3.6812677423068124E-2</v>
      </c>
      <c r="V52" s="13" t="str">
        <f t="shared" si="2"/>
        <v>*</v>
      </c>
      <c r="W52" s="14" t="str">
        <f t="shared" si="5"/>
        <v>down</v>
      </c>
    </row>
    <row r="53" spans="1:23" x14ac:dyDescent="0.25">
      <c r="A53" t="s">
        <v>2</v>
      </c>
      <c r="B53" t="s">
        <v>147</v>
      </c>
      <c r="C53" t="s">
        <v>274</v>
      </c>
      <c r="D53">
        <v>9.801983732998043E-2</v>
      </c>
      <c r="E53">
        <v>1.5800048232186947E-2</v>
      </c>
      <c r="F53">
        <v>0.10784106986070438</v>
      </c>
      <c r="G53">
        <v>1.837017700726274E-2</v>
      </c>
      <c r="H53">
        <v>0.13776105665211419</v>
      </c>
      <c r="I53">
        <v>4.5589055462211314E-2</v>
      </c>
      <c r="J53" s="4" t="str">
        <f t="shared" si="0"/>
        <v>*</v>
      </c>
      <c r="K53" s="3" t="str">
        <f t="shared" si="4"/>
        <v>up</v>
      </c>
      <c r="M53" t="s">
        <v>2</v>
      </c>
      <c r="N53" t="s">
        <v>147</v>
      </c>
      <c r="O53" t="s">
        <v>222</v>
      </c>
      <c r="P53">
        <v>1.9857547403232572E-2</v>
      </c>
      <c r="Q53">
        <v>6.1170119280706337E-3</v>
      </c>
      <c r="R53">
        <v>1.3629853458819029E-2</v>
      </c>
      <c r="S53">
        <v>4.2583115514219314E-3</v>
      </c>
      <c r="T53">
        <v>-0.54291739614153189</v>
      </c>
      <c r="U53">
        <v>9.4811779952814977E-5</v>
      </c>
      <c r="V53" s="13" t="str">
        <f t="shared" si="2"/>
        <v>***</v>
      </c>
      <c r="W53" s="14" t="str">
        <f t="shared" si="5"/>
        <v>down</v>
      </c>
    </row>
    <row r="54" spans="1:23" x14ac:dyDescent="0.25">
      <c r="A54" t="s">
        <v>2</v>
      </c>
      <c r="B54" t="s">
        <v>147</v>
      </c>
      <c r="C54" t="s">
        <v>222</v>
      </c>
      <c r="D54">
        <v>1.947721215853495E-2</v>
      </c>
      <c r="E54">
        <v>5.4210528972280167E-3</v>
      </c>
      <c r="F54">
        <v>1.3564972211920063E-2</v>
      </c>
      <c r="G54">
        <v>4.4690595694115501E-3</v>
      </c>
      <c r="H54">
        <v>-0.52190110197554229</v>
      </c>
      <c r="I54">
        <v>9.3679624308343028E-5</v>
      </c>
      <c r="J54" s="4" t="str">
        <f t="shared" si="0"/>
        <v>***</v>
      </c>
      <c r="K54" s="3" t="str">
        <f t="shared" si="4"/>
        <v>down</v>
      </c>
      <c r="M54" t="s">
        <v>2</v>
      </c>
      <c r="N54" t="s">
        <v>147</v>
      </c>
      <c r="O54" t="s">
        <v>289</v>
      </c>
      <c r="P54">
        <v>0.51537210068868999</v>
      </c>
      <c r="Q54">
        <v>0.10214949564512971</v>
      </c>
      <c r="R54">
        <v>0.4512462858667195</v>
      </c>
      <c r="S54">
        <v>0.12243836693187922</v>
      </c>
      <c r="T54">
        <v>-0.19169938255045693</v>
      </c>
      <c r="U54">
        <v>4.4814305504916926E-2</v>
      </c>
      <c r="V54" s="13" t="str">
        <f t="shared" si="2"/>
        <v>*</v>
      </c>
      <c r="W54" s="14" t="str">
        <f t="shared" si="5"/>
        <v>down</v>
      </c>
    </row>
    <row r="55" spans="1:23" x14ac:dyDescent="0.25">
      <c r="A55" t="s">
        <v>2</v>
      </c>
      <c r="B55" t="s">
        <v>147</v>
      </c>
      <c r="C55" t="s">
        <v>223</v>
      </c>
      <c r="D55">
        <v>7.8667566412848278E-2</v>
      </c>
      <c r="E55">
        <v>2.2074682092696342E-2</v>
      </c>
      <c r="F55">
        <v>0.11849116603001571</v>
      </c>
      <c r="G55">
        <v>3.9077009357654381E-2</v>
      </c>
      <c r="H55">
        <v>0.59093864516907968</v>
      </c>
      <c r="I55">
        <v>3.9334046532733843E-5</v>
      </c>
      <c r="J55" s="4" t="str">
        <f t="shared" si="0"/>
        <v>***</v>
      </c>
      <c r="K55" s="3" t="str">
        <f t="shared" si="4"/>
        <v>up</v>
      </c>
      <c r="M55" t="s">
        <v>2</v>
      </c>
      <c r="N55" t="s">
        <v>147</v>
      </c>
      <c r="O55" t="s">
        <v>223</v>
      </c>
      <c r="P55">
        <v>8.2640635450281455E-2</v>
      </c>
      <c r="Q55">
        <v>2.6375272425289448E-2</v>
      </c>
      <c r="R55">
        <v>0.11791565905676239</v>
      </c>
      <c r="S55">
        <v>3.9239118766892629E-2</v>
      </c>
      <c r="T55">
        <v>0.51283206649297453</v>
      </c>
      <c r="U55">
        <v>3.4803506693689094E-4</v>
      </c>
      <c r="V55" s="13" t="str">
        <f t="shared" si="2"/>
        <v>***</v>
      </c>
      <c r="W55" s="14" t="str">
        <f t="shared" si="5"/>
        <v>up</v>
      </c>
    </row>
    <row r="56" spans="1:23" x14ac:dyDescent="0.25">
      <c r="A56" t="s">
        <v>2</v>
      </c>
      <c r="B56" t="s">
        <v>147</v>
      </c>
      <c r="C56" t="s">
        <v>224</v>
      </c>
      <c r="D56">
        <v>6.326026776865344E-3</v>
      </c>
      <c r="E56">
        <v>1.4303038966259614E-3</v>
      </c>
      <c r="F56">
        <v>9.4029379980014021E-3</v>
      </c>
      <c r="G56">
        <v>2.3513396289697769E-3</v>
      </c>
      <c r="H56">
        <v>0.57181194244830702</v>
      </c>
      <c r="I56">
        <v>6.7321202672963415E-7</v>
      </c>
      <c r="J56" s="4" t="str">
        <f t="shared" si="0"/>
        <v>***</v>
      </c>
      <c r="K56" s="3" t="str">
        <f t="shared" si="4"/>
        <v>up</v>
      </c>
      <c r="M56" t="s">
        <v>2</v>
      </c>
      <c r="N56" t="s">
        <v>147</v>
      </c>
      <c r="O56" t="s">
        <v>290</v>
      </c>
      <c r="P56">
        <v>3.2869631908874784E-2</v>
      </c>
      <c r="Q56">
        <v>9.2603514926948918E-3</v>
      </c>
      <c r="R56">
        <v>2.757403616253527E-2</v>
      </c>
      <c r="S56">
        <v>8.814710956702573E-3</v>
      </c>
      <c r="T56">
        <v>-0.2534448424926235</v>
      </c>
      <c r="U56">
        <v>3.9807723173344814E-2</v>
      </c>
      <c r="V56" s="13" t="str">
        <f t="shared" si="2"/>
        <v>*</v>
      </c>
      <c r="W56" s="14" t="str">
        <f t="shared" si="5"/>
        <v>down</v>
      </c>
    </row>
    <row r="57" spans="1:23" x14ac:dyDescent="0.25">
      <c r="A57" t="s">
        <v>2</v>
      </c>
      <c r="B57" t="s">
        <v>147</v>
      </c>
      <c r="C57" t="s">
        <v>225</v>
      </c>
      <c r="D57">
        <v>0.51672074569211557</v>
      </c>
      <c r="E57">
        <v>9.6542997136778039E-2</v>
      </c>
      <c r="F57">
        <v>0.41072792811283165</v>
      </c>
      <c r="G57">
        <v>0.10860273842677158</v>
      </c>
      <c r="H57">
        <v>-0.33120175828257109</v>
      </c>
      <c r="I57">
        <v>5.5093572092604825E-4</v>
      </c>
      <c r="J57" s="4" t="str">
        <f t="shared" si="0"/>
        <v>***</v>
      </c>
      <c r="K57" s="3" t="str">
        <f t="shared" si="4"/>
        <v>down</v>
      </c>
      <c r="M57" t="s">
        <v>2</v>
      </c>
      <c r="N57" t="s">
        <v>147</v>
      </c>
      <c r="O57" t="s">
        <v>224</v>
      </c>
      <c r="P57">
        <v>6.5103401743273875E-3</v>
      </c>
      <c r="Q57">
        <v>1.5497586742059791E-3</v>
      </c>
      <c r="R57">
        <v>9.3560534620672278E-3</v>
      </c>
      <c r="S57">
        <v>2.2915803023666648E-3</v>
      </c>
      <c r="T57">
        <v>0.5231671773341382</v>
      </c>
      <c r="U57">
        <v>3.409214003813482E-6</v>
      </c>
      <c r="V57" s="13" t="str">
        <f t="shared" si="2"/>
        <v>***</v>
      </c>
      <c r="W57" s="14" t="str">
        <f t="shared" si="5"/>
        <v>up</v>
      </c>
    </row>
    <row r="58" spans="1:23" x14ac:dyDescent="0.25">
      <c r="A58" t="s">
        <v>2</v>
      </c>
      <c r="B58" t="s">
        <v>147</v>
      </c>
      <c r="C58" t="s">
        <v>226</v>
      </c>
      <c r="D58">
        <v>0.11338316594093625</v>
      </c>
      <c r="E58">
        <v>3.3280509382008085E-2</v>
      </c>
      <c r="F58">
        <v>0.15284814084051668</v>
      </c>
      <c r="G58">
        <v>4.8879156403594977E-2</v>
      </c>
      <c r="H58">
        <v>0.43089254571614322</v>
      </c>
      <c r="I58">
        <v>1.3917638989925324E-3</v>
      </c>
      <c r="J58" s="4" t="str">
        <f t="shared" si="0"/>
        <v>**</v>
      </c>
      <c r="K58" s="3" t="str">
        <f t="shared" si="4"/>
        <v>up</v>
      </c>
      <c r="M58" t="s">
        <v>2</v>
      </c>
      <c r="N58" t="s">
        <v>147</v>
      </c>
      <c r="O58" t="s">
        <v>291</v>
      </c>
      <c r="P58">
        <v>1.6047760720555342E-2</v>
      </c>
      <c r="Q58">
        <v>4.2060065238751446E-3</v>
      </c>
      <c r="R58">
        <v>1.2766470607766856E-2</v>
      </c>
      <c r="S58">
        <v>3.194876941786226E-3</v>
      </c>
      <c r="T58">
        <v>-0.33001226432524122</v>
      </c>
      <c r="U58">
        <v>2.901802795647166E-3</v>
      </c>
      <c r="V58" s="13" t="str">
        <f t="shared" si="2"/>
        <v>**</v>
      </c>
      <c r="W58" s="14" t="str">
        <f t="shared" si="5"/>
        <v>down</v>
      </c>
    </row>
    <row r="59" spans="1:23" x14ac:dyDescent="0.25">
      <c r="A59" t="s">
        <v>2</v>
      </c>
      <c r="B59" t="s">
        <v>147</v>
      </c>
      <c r="C59" t="s">
        <v>227</v>
      </c>
      <c r="D59">
        <v>8.4377796297183099E-3</v>
      </c>
      <c r="E59">
        <v>2.0360881843370223E-3</v>
      </c>
      <c r="F59">
        <v>6.9044130862116245E-3</v>
      </c>
      <c r="G59">
        <v>1.8425036281571564E-3</v>
      </c>
      <c r="H59">
        <v>-0.28934462651212528</v>
      </c>
      <c r="I59">
        <v>1.4097287668579997E-2</v>
      </c>
      <c r="J59" s="4" t="str">
        <f t="shared" si="0"/>
        <v>*</v>
      </c>
      <c r="K59" s="3" t="str">
        <f t="shared" si="4"/>
        <v>down</v>
      </c>
      <c r="M59" t="s">
        <v>2</v>
      </c>
      <c r="N59" t="s">
        <v>147</v>
      </c>
      <c r="O59" t="s">
        <v>225</v>
      </c>
      <c r="P59">
        <v>0.52191901121845408</v>
      </c>
      <c r="Q59">
        <v>0.11518735879677121</v>
      </c>
      <c r="R59">
        <v>0.42390014614864252</v>
      </c>
      <c r="S59">
        <v>0.11459108925881061</v>
      </c>
      <c r="T59">
        <v>-0.30010149016967286</v>
      </c>
      <c r="U59">
        <v>3.3634185803179321E-3</v>
      </c>
      <c r="V59" s="13" t="str">
        <f t="shared" si="2"/>
        <v>**</v>
      </c>
      <c r="W59" s="14" t="str">
        <f t="shared" si="5"/>
        <v>down</v>
      </c>
    </row>
    <row r="60" spans="1:23" x14ac:dyDescent="0.25">
      <c r="A60" t="s">
        <v>2</v>
      </c>
      <c r="B60" t="s">
        <v>147</v>
      </c>
      <c r="C60" t="s">
        <v>228</v>
      </c>
      <c r="D60">
        <v>8.862452575356751E-2</v>
      </c>
      <c r="E60">
        <v>1.2418940813765612E-2</v>
      </c>
      <c r="F60">
        <v>7.792305826943248E-2</v>
      </c>
      <c r="G60">
        <v>1.9305942128238024E-2</v>
      </c>
      <c r="H60">
        <v>-0.18565570182893826</v>
      </c>
      <c r="I60">
        <v>2.1980475795545556E-2</v>
      </c>
      <c r="J60" s="4" t="str">
        <f t="shared" si="0"/>
        <v>*</v>
      </c>
      <c r="K60" s="3" t="str">
        <f t="shared" si="4"/>
        <v>down</v>
      </c>
      <c r="M60" t="s">
        <v>2</v>
      </c>
      <c r="N60" t="s">
        <v>147</v>
      </c>
      <c r="O60" t="s">
        <v>226</v>
      </c>
      <c r="P60">
        <v>0.11674575670544474</v>
      </c>
      <c r="Q60">
        <v>3.7612500401154311E-2</v>
      </c>
      <c r="R60">
        <v>0.1531370687403231</v>
      </c>
      <c r="S60">
        <v>4.9913237934558242E-2</v>
      </c>
      <c r="T60">
        <v>0.3914534334312168</v>
      </c>
      <c r="U60">
        <v>4.3473083868674489E-3</v>
      </c>
      <c r="V60" s="13" t="str">
        <f t="shared" si="2"/>
        <v>**</v>
      </c>
      <c r="W60" s="14" t="str">
        <f t="shared" si="5"/>
        <v>up</v>
      </c>
    </row>
    <row r="61" spans="1:23" x14ac:dyDescent="0.25">
      <c r="A61" t="s">
        <v>2</v>
      </c>
      <c r="B61" t="s">
        <v>147</v>
      </c>
      <c r="C61" t="s">
        <v>229</v>
      </c>
      <c r="D61">
        <v>3.1818730580778436E-2</v>
      </c>
      <c r="E61">
        <v>1.2594999840232182E-2</v>
      </c>
      <c r="F61">
        <v>4.8611690717352433E-2</v>
      </c>
      <c r="G61">
        <v>2.3412263611876191E-2</v>
      </c>
      <c r="H61">
        <v>0.61142703201297799</v>
      </c>
      <c r="I61">
        <v>2.3251827271386482E-3</v>
      </c>
      <c r="J61" s="4" t="str">
        <f t="shared" si="0"/>
        <v>**</v>
      </c>
      <c r="K61" s="3" t="str">
        <f t="shared" si="4"/>
        <v>up</v>
      </c>
      <c r="M61" t="s">
        <v>2</v>
      </c>
      <c r="N61" t="s">
        <v>147</v>
      </c>
      <c r="O61" t="s">
        <v>227</v>
      </c>
      <c r="P61">
        <v>8.5986850965704478E-3</v>
      </c>
      <c r="Q61">
        <v>2.0279129423825095E-3</v>
      </c>
      <c r="R61">
        <v>6.9207007962014981E-3</v>
      </c>
      <c r="S61">
        <v>1.403749767904839E-3</v>
      </c>
      <c r="T61">
        <v>-0.31319792719539269</v>
      </c>
      <c r="U61">
        <v>3.2363390305982973E-3</v>
      </c>
      <c r="V61" s="13" t="str">
        <f t="shared" si="2"/>
        <v>**</v>
      </c>
      <c r="W61" s="14" t="str">
        <f t="shared" si="5"/>
        <v>down</v>
      </c>
    </row>
    <row r="62" spans="1:23" x14ac:dyDescent="0.25">
      <c r="A62" t="s">
        <v>2</v>
      </c>
      <c r="B62" t="s">
        <v>147</v>
      </c>
      <c r="C62" t="s">
        <v>230</v>
      </c>
      <c r="D62">
        <v>6.0895634432949312E-2</v>
      </c>
      <c r="E62">
        <v>1.5318361150633288E-2</v>
      </c>
      <c r="F62">
        <v>4.6918843413052976E-2</v>
      </c>
      <c r="G62">
        <v>9.1108967992202753E-3</v>
      </c>
      <c r="H62">
        <v>-0.37617135578188504</v>
      </c>
      <c r="I62">
        <v>2.4729764435675713E-4</v>
      </c>
      <c r="J62" s="4" t="str">
        <f t="shared" si="0"/>
        <v>***</v>
      </c>
      <c r="K62" s="3" t="str">
        <f t="shared" si="4"/>
        <v>down</v>
      </c>
      <c r="M62" t="s">
        <v>2</v>
      </c>
      <c r="N62" t="s">
        <v>147</v>
      </c>
      <c r="O62" t="s">
        <v>228</v>
      </c>
      <c r="P62">
        <v>9.0841746710683013E-2</v>
      </c>
      <c r="Q62">
        <v>1.166632531954118E-2</v>
      </c>
      <c r="R62">
        <v>7.759471182358392E-2</v>
      </c>
      <c r="S62">
        <v>1.4067259494779417E-2</v>
      </c>
      <c r="T62">
        <v>-0.22739711224461279</v>
      </c>
      <c r="U62">
        <v>5.1109477505393826E-4</v>
      </c>
      <c r="V62" s="13" t="str">
        <f t="shared" si="2"/>
        <v>***</v>
      </c>
      <c r="W62" s="14" t="str">
        <f t="shared" si="5"/>
        <v>down</v>
      </c>
    </row>
    <row r="63" spans="1:23" x14ac:dyDescent="0.25">
      <c r="A63" t="s">
        <v>2</v>
      </c>
      <c r="B63" t="s">
        <v>147</v>
      </c>
      <c r="C63" t="s">
        <v>231</v>
      </c>
      <c r="D63">
        <v>4.3289997665251621E-2</v>
      </c>
      <c r="E63">
        <v>6.3096285977340934E-3</v>
      </c>
      <c r="F63">
        <v>3.8270601000356071E-2</v>
      </c>
      <c r="G63">
        <v>7.4545152211364157E-3</v>
      </c>
      <c r="H63">
        <v>-0.17779716551834462</v>
      </c>
      <c r="I63">
        <v>1.2198655965328974E-2</v>
      </c>
      <c r="J63" s="4" t="str">
        <f t="shared" si="0"/>
        <v>*</v>
      </c>
      <c r="K63" s="3" t="str">
        <f t="shared" si="4"/>
        <v>down</v>
      </c>
      <c r="M63" t="s">
        <v>2</v>
      </c>
      <c r="N63" t="s">
        <v>147</v>
      </c>
      <c r="O63" t="s">
        <v>229</v>
      </c>
      <c r="P63">
        <v>3.2933764143215437E-2</v>
      </c>
      <c r="Q63">
        <v>1.4248317832886189E-2</v>
      </c>
      <c r="R63">
        <v>4.8525579875443162E-2</v>
      </c>
      <c r="S63">
        <v>2.3635470058233306E-2</v>
      </c>
      <c r="T63">
        <v>0.55917803984080139</v>
      </c>
      <c r="U63">
        <v>5.3966834032970357E-3</v>
      </c>
      <c r="V63" s="13" t="str">
        <f t="shared" si="2"/>
        <v>**</v>
      </c>
      <c r="W63" s="14" t="str">
        <f t="shared" si="5"/>
        <v>up</v>
      </c>
    </row>
    <row r="64" spans="1:23" x14ac:dyDescent="0.25">
      <c r="A64" t="s">
        <v>2</v>
      </c>
      <c r="B64" t="s">
        <v>147</v>
      </c>
      <c r="C64" t="s">
        <v>232</v>
      </c>
      <c r="D64">
        <v>1.5913954567316022E-2</v>
      </c>
      <c r="E64">
        <v>4.210833652683571E-3</v>
      </c>
      <c r="F64">
        <v>2.0952265493813058E-2</v>
      </c>
      <c r="G64">
        <v>1.027989489621128E-2</v>
      </c>
      <c r="H64">
        <v>0.3968138604638784</v>
      </c>
      <c r="I64">
        <v>2.5246757378665791E-2</v>
      </c>
      <c r="J64" s="4" t="str">
        <f t="shared" si="0"/>
        <v>*</v>
      </c>
      <c r="K64" s="3" t="str">
        <f t="shared" si="4"/>
        <v>up</v>
      </c>
      <c r="M64" t="s">
        <v>2</v>
      </c>
      <c r="N64" t="s">
        <v>147</v>
      </c>
      <c r="O64" t="s">
        <v>230</v>
      </c>
      <c r="P64">
        <v>6.14843883825721E-2</v>
      </c>
      <c r="Q64">
        <v>1.3328799034281481E-2</v>
      </c>
      <c r="R64">
        <v>4.6083427060413192E-2</v>
      </c>
      <c r="S64">
        <v>8.8850953640367391E-3</v>
      </c>
      <c r="T64">
        <v>-0.41597213065778293</v>
      </c>
      <c r="U64">
        <v>1.1045093332784918E-5</v>
      </c>
      <c r="V64" s="13" t="str">
        <f t="shared" si="2"/>
        <v>***</v>
      </c>
      <c r="W64" s="14" t="str">
        <f t="shared" si="5"/>
        <v>down</v>
      </c>
    </row>
    <row r="65" spans="1:23" x14ac:dyDescent="0.25">
      <c r="A65" t="s">
        <v>2</v>
      </c>
      <c r="B65" t="s">
        <v>66</v>
      </c>
      <c r="C65" t="s">
        <v>233</v>
      </c>
      <c r="D65">
        <v>8.9967309862992988E-4</v>
      </c>
      <c r="E65">
        <v>5.3329655484159622E-4</v>
      </c>
      <c r="F65">
        <v>6.5855987774902686E-4</v>
      </c>
      <c r="G65">
        <v>2.3814663477049569E-4</v>
      </c>
      <c r="H65">
        <v>-0.45008626562427323</v>
      </c>
      <c r="I65">
        <v>4.3408101071761199E-2</v>
      </c>
      <c r="J65" s="4" t="str">
        <f t="shared" si="0"/>
        <v>*</v>
      </c>
      <c r="K65" s="3" t="str">
        <f t="shared" si="4"/>
        <v>down</v>
      </c>
      <c r="M65" t="s">
        <v>2</v>
      </c>
      <c r="N65" t="s">
        <v>147</v>
      </c>
      <c r="O65" t="s">
        <v>231</v>
      </c>
      <c r="P65">
        <v>4.3592637449942684E-2</v>
      </c>
      <c r="Q65">
        <v>5.8519413616020368E-3</v>
      </c>
      <c r="R65">
        <v>3.8363467706665461E-2</v>
      </c>
      <c r="S65">
        <v>8.728635944709396E-3</v>
      </c>
      <c r="T65">
        <v>-0.18435135984986042</v>
      </c>
      <c r="U65">
        <v>1.3634400271196889E-2</v>
      </c>
      <c r="V65" s="13" t="str">
        <f t="shared" si="2"/>
        <v>*</v>
      </c>
      <c r="W65" s="14" t="str">
        <f t="shared" si="5"/>
        <v>down</v>
      </c>
    </row>
    <row r="66" spans="1:23" x14ac:dyDescent="0.25">
      <c r="A66" t="s">
        <v>2</v>
      </c>
      <c r="B66" t="s">
        <v>66</v>
      </c>
      <c r="C66" t="s">
        <v>234</v>
      </c>
      <c r="D66">
        <v>1.7345776349515667E-2</v>
      </c>
      <c r="E66">
        <v>5.5332078841217811E-3</v>
      </c>
      <c r="F66">
        <v>1.4438490828923987E-2</v>
      </c>
      <c r="G66">
        <v>3.0377647389554147E-3</v>
      </c>
      <c r="H66">
        <v>-0.26466445953105111</v>
      </c>
      <c r="I66">
        <v>2.475022359912463E-2</v>
      </c>
      <c r="J66" s="4" t="str">
        <f t="shared" si="0"/>
        <v>*</v>
      </c>
      <c r="K66" s="3" t="str">
        <f t="shared" si="4"/>
        <v>down</v>
      </c>
      <c r="M66" t="s">
        <v>2</v>
      </c>
      <c r="N66" t="s">
        <v>147</v>
      </c>
      <c r="O66" t="s">
        <v>232</v>
      </c>
      <c r="P66">
        <v>1.6568591599747363E-2</v>
      </c>
      <c r="Q66">
        <v>3.9874240401645295E-3</v>
      </c>
      <c r="R66">
        <v>2.0892832214208477E-2</v>
      </c>
      <c r="S66">
        <v>9.430274974718671E-3</v>
      </c>
      <c r="T66">
        <v>0.33455710354940815</v>
      </c>
      <c r="U66">
        <v>3.3777321147431191E-2</v>
      </c>
      <c r="V66" s="13" t="str">
        <f t="shared" si="2"/>
        <v>*</v>
      </c>
      <c r="W66" s="14" t="str">
        <f t="shared" si="5"/>
        <v>up</v>
      </c>
    </row>
    <row r="67" spans="1:23" x14ac:dyDescent="0.25">
      <c r="A67" t="s">
        <v>2</v>
      </c>
      <c r="B67" t="s">
        <v>66</v>
      </c>
      <c r="C67" t="s">
        <v>235</v>
      </c>
      <c r="D67">
        <v>3.7788376596953675E-3</v>
      </c>
      <c r="E67">
        <v>1.1244950988171609E-3</v>
      </c>
      <c r="F67">
        <v>3.1355004229093601E-3</v>
      </c>
      <c r="G67">
        <v>9.0288417405348805E-4</v>
      </c>
      <c r="H67">
        <v>-0.26924682703012565</v>
      </c>
      <c r="I67">
        <v>2.8944619946944191E-2</v>
      </c>
      <c r="J67" s="4" t="str">
        <f t="shared" si="0"/>
        <v>*</v>
      </c>
      <c r="K67" s="3" t="str">
        <f t="shared" si="4"/>
        <v>down</v>
      </c>
      <c r="M67" t="s">
        <v>2</v>
      </c>
      <c r="N67" t="s">
        <v>66</v>
      </c>
      <c r="O67" t="s">
        <v>235</v>
      </c>
      <c r="P67">
        <v>4.0564999704661301E-3</v>
      </c>
      <c r="Q67">
        <v>1.5550411426976801E-3</v>
      </c>
      <c r="R67">
        <v>3.1376199532688817E-3</v>
      </c>
      <c r="S67">
        <v>7.5553385687598495E-4</v>
      </c>
      <c r="T67">
        <v>-0.37056486260279187</v>
      </c>
      <c r="U67">
        <v>9.8953443750853486E-3</v>
      </c>
      <c r="V67" s="13" t="str">
        <f t="shared" si="2"/>
        <v>**</v>
      </c>
      <c r="W67" s="14" t="str">
        <f t="shared" si="5"/>
        <v>down</v>
      </c>
    </row>
    <row r="68" spans="1:23" x14ac:dyDescent="0.25">
      <c r="A68" t="s">
        <v>2</v>
      </c>
      <c r="B68" t="s">
        <v>22</v>
      </c>
      <c r="C68" t="s">
        <v>275</v>
      </c>
      <c r="D68">
        <v>8.6840967304571151E-2</v>
      </c>
      <c r="E68">
        <v>1.2867844404367713E-2</v>
      </c>
      <c r="F68">
        <v>7.9116036877107679E-2</v>
      </c>
      <c r="G68">
        <v>1.0983456155046444E-2</v>
      </c>
      <c r="H68">
        <v>-0.13440563628645535</v>
      </c>
      <c r="I68">
        <v>3.2048058001141973E-2</v>
      </c>
      <c r="J68" s="4" t="str">
        <f t="shared" si="0"/>
        <v>*</v>
      </c>
      <c r="K68" s="3" t="str">
        <f t="shared" si="4"/>
        <v>down</v>
      </c>
      <c r="M68" t="s">
        <v>2</v>
      </c>
      <c r="N68" t="s">
        <v>66</v>
      </c>
      <c r="O68" t="s">
        <v>292</v>
      </c>
      <c r="P68">
        <v>6.0860930898832466E-3</v>
      </c>
      <c r="Q68">
        <v>2.3715083089132102E-3</v>
      </c>
      <c r="R68">
        <v>4.6893475313904446E-3</v>
      </c>
      <c r="S68">
        <v>1.021066186874281E-3</v>
      </c>
      <c r="T68">
        <v>-0.37612919844102205</v>
      </c>
      <c r="U68">
        <v>8.807680836121214E-3</v>
      </c>
      <c r="V68" s="13" t="str">
        <f t="shared" si="2"/>
        <v>**</v>
      </c>
      <c r="W68" s="14" t="str">
        <f t="shared" si="5"/>
        <v>down</v>
      </c>
    </row>
    <row r="69" spans="1:23" x14ac:dyDescent="0.25">
      <c r="A69" t="s">
        <v>2</v>
      </c>
      <c r="B69" t="s">
        <v>22</v>
      </c>
      <c r="C69" t="s">
        <v>236</v>
      </c>
      <c r="D69">
        <v>7.5303989651048673E-3</v>
      </c>
      <c r="E69">
        <v>2.2204983471904895E-3</v>
      </c>
      <c r="F69">
        <v>6.1029863824869791E-3</v>
      </c>
      <c r="G69">
        <v>2.2649182755896157E-3</v>
      </c>
      <c r="H69">
        <v>-0.30321093043193748</v>
      </c>
      <c r="I69">
        <v>4.8087546110568966E-2</v>
      </c>
      <c r="J69" s="4" t="str">
        <f t="shared" si="0"/>
        <v>*</v>
      </c>
      <c r="K69" s="3" t="str">
        <f t="shared" si="4"/>
        <v>down</v>
      </c>
      <c r="M69" t="s">
        <v>2</v>
      </c>
      <c r="N69" t="s">
        <v>66</v>
      </c>
      <c r="O69" t="s">
        <v>98</v>
      </c>
      <c r="P69">
        <v>5.501630483179705E-3</v>
      </c>
      <c r="Q69">
        <v>2.1744266558457086E-3</v>
      </c>
      <c r="R69">
        <v>4.4596823677199955E-3</v>
      </c>
      <c r="S69">
        <v>1.0375960089595185E-3</v>
      </c>
      <c r="T69">
        <v>-0.3029182837144595</v>
      </c>
      <c r="U69">
        <v>3.463890311739113E-2</v>
      </c>
      <c r="V69" s="13" t="str">
        <f t="shared" si="2"/>
        <v>*</v>
      </c>
      <c r="W69" s="14" t="str">
        <f t="shared" si="5"/>
        <v>down</v>
      </c>
    </row>
    <row r="70" spans="1:23" x14ac:dyDescent="0.25">
      <c r="A70" t="s">
        <v>2</v>
      </c>
      <c r="B70" t="s">
        <v>67</v>
      </c>
      <c r="C70" t="s">
        <v>237</v>
      </c>
      <c r="D70">
        <v>2.8096836079909131E-2</v>
      </c>
      <c r="E70">
        <v>3.9220070299171659E-3</v>
      </c>
      <c r="F70">
        <v>3.3546060560333948E-2</v>
      </c>
      <c r="G70">
        <v>7.3849955502076365E-3</v>
      </c>
      <c r="H70">
        <v>0.25573567426273319</v>
      </c>
      <c r="I70">
        <v>1.7288461064831244E-3</v>
      </c>
      <c r="J70" s="4" t="str">
        <f t="shared" si="0"/>
        <v>**</v>
      </c>
      <c r="K70" s="3" t="str">
        <f t="shared" si="4"/>
        <v>up</v>
      </c>
      <c r="M70" t="s">
        <v>2</v>
      </c>
      <c r="N70" t="s">
        <v>66</v>
      </c>
      <c r="O70" t="s">
        <v>293</v>
      </c>
      <c r="P70">
        <v>1.5745362925686145E-2</v>
      </c>
      <c r="Q70">
        <v>7.3361083355703042E-3</v>
      </c>
      <c r="R70">
        <v>1.1589733511626553E-2</v>
      </c>
      <c r="S70">
        <v>2.7594297719052731E-3</v>
      </c>
      <c r="T70">
        <v>-0.44207961738785556</v>
      </c>
      <c r="U70">
        <v>1.0237044351366567E-2</v>
      </c>
      <c r="V70" s="13" t="str">
        <f t="shared" si="2"/>
        <v>*</v>
      </c>
      <c r="W70" s="14" t="str">
        <f t="shared" si="5"/>
        <v>down</v>
      </c>
    </row>
    <row r="71" spans="1:23" x14ac:dyDescent="0.25">
      <c r="A71" t="s">
        <v>2</v>
      </c>
      <c r="B71" t="s">
        <v>67</v>
      </c>
      <c r="C71" t="s">
        <v>192</v>
      </c>
      <c r="D71">
        <v>3.1408772897423401E-2</v>
      </c>
      <c r="E71">
        <v>7.6412097966269592E-3</v>
      </c>
      <c r="F71">
        <v>2.7846443345861317E-2</v>
      </c>
      <c r="G71">
        <v>3.2091453352101856E-3</v>
      </c>
      <c r="H71">
        <v>-0.17367450694027964</v>
      </c>
      <c r="I71">
        <v>3.5827026502967672E-2</v>
      </c>
      <c r="J71" s="4" t="str">
        <f t="shared" ref="J71:J112" si="6">_xlfn.IFS(I71&lt;=0.001,"***",I71&lt;=0.01,"**",I71&lt;=0.05,"*",I71&gt;0.05,"n.a.")</f>
        <v>*</v>
      </c>
      <c r="K71" s="3" t="str">
        <f t="shared" si="4"/>
        <v>down</v>
      </c>
      <c r="M71" t="s">
        <v>2</v>
      </c>
      <c r="N71" t="s">
        <v>66</v>
      </c>
      <c r="O71" t="s">
        <v>99</v>
      </c>
      <c r="P71">
        <v>1.2967918292437725E-2</v>
      </c>
      <c r="Q71">
        <v>5.8066384481988637E-3</v>
      </c>
      <c r="R71">
        <v>9.9692856923415604E-3</v>
      </c>
      <c r="S71">
        <v>2.6984845058942728E-3</v>
      </c>
      <c r="T71">
        <v>-0.37938486280856404</v>
      </c>
      <c r="U71">
        <v>2.2153055260798894E-2</v>
      </c>
      <c r="V71" s="13" t="str">
        <f t="shared" ref="V71:V122" si="7">_xlfn.IFS(U71&lt;=0.001,"***",U71&lt;=0.01,"**",U71&lt;=0.05,"*",U71&gt;0.05,"n.a.")</f>
        <v>*</v>
      </c>
      <c r="W71" s="14" t="str">
        <f t="shared" si="5"/>
        <v>down</v>
      </c>
    </row>
    <row r="72" spans="1:23" x14ac:dyDescent="0.25">
      <c r="A72" t="s">
        <v>2</v>
      </c>
      <c r="B72" t="s">
        <v>67</v>
      </c>
      <c r="C72" t="s">
        <v>238</v>
      </c>
      <c r="D72">
        <v>9.8057340528521029E-3</v>
      </c>
      <c r="E72">
        <v>4.5741286130079172E-3</v>
      </c>
      <c r="F72">
        <v>7.2252439521408741E-3</v>
      </c>
      <c r="G72">
        <v>2.6745131042288698E-3</v>
      </c>
      <c r="H72">
        <v>-0.44057933457138587</v>
      </c>
      <c r="I72">
        <v>2.6287822735026299E-2</v>
      </c>
      <c r="J72" s="4" t="str">
        <f t="shared" si="6"/>
        <v>*</v>
      </c>
      <c r="K72" s="3" t="str">
        <f t="shared" ref="K72:K112" si="8">IF(H72&gt;0,"up","down")</f>
        <v>down</v>
      </c>
      <c r="M72" t="s">
        <v>2</v>
      </c>
      <c r="N72" t="s">
        <v>66</v>
      </c>
      <c r="O72" t="s">
        <v>294</v>
      </c>
      <c r="P72">
        <v>9.5789725082423148E-4</v>
      </c>
      <c r="Q72">
        <v>4.1057619184894738E-4</v>
      </c>
      <c r="R72">
        <v>7.2929578135164097E-4</v>
      </c>
      <c r="S72">
        <v>2.3570816232554496E-4</v>
      </c>
      <c r="T72">
        <v>-0.39336686431483231</v>
      </c>
      <c r="U72">
        <v>1.8231428785373288E-2</v>
      </c>
      <c r="V72" s="13" t="str">
        <f t="shared" si="7"/>
        <v>*</v>
      </c>
      <c r="W72" s="14" t="str">
        <f t="shared" ref="W72:W122" si="9">IF(T72&gt;0,"up","down")</f>
        <v>down</v>
      </c>
    </row>
    <row r="73" spans="1:23" x14ac:dyDescent="0.25">
      <c r="A73" t="s">
        <v>2</v>
      </c>
      <c r="B73" t="s">
        <v>67</v>
      </c>
      <c r="C73" t="s">
        <v>239</v>
      </c>
      <c r="D73">
        <v>3.9827918602249553E-2</v>
      </c>
      <c r="E73">
        <v>8.3392168611715958E-3</v>
      </c>
      <c r="F73">
        <v>3.4241180900153177E-2</v>
      </c>
      <c r="G73">
        <v>8.8762362462605666E-3</v>
      </c>
      <c r="H73">
        <v>-0.21804762891005516</v>
      </c>
      <c r="I73">
        <v>2.6054138719963971E-2</v>
      </c>
      <c r="J73" s="4" t="str">
        <f t="shared" si="6"/>
        <v>*</v>
      </c>
      <c r="K73" s="3" t="str">
        <f t="shared" si="8"/>
        <v>down</v>
      </c>
      <c r="M73" t="s">
        <v>2</v>
      </c>
      <c r="N73" t="s">
        <v>66</v>
      </c>
      <c r="O73" t="s">
        <v>295</v>
      </c>
      <c r="P73">
        <v>7.7951170031540932E-3</v>
      </c>
      <c r="Q73">
        <v>3.1186377717536901E-3</v>
      </c>
      <c r="R73">
        <v>6.1093921242754623E-3</v>
      </c>
      <c r="S73">
        <v>1.1789771596155583E-3</v>
      </c>
      <c r="T73">
        <v>-0.35154183654646604</v>
      </c>
      <c r="U73">
        <v>1.4066073697192417E-2</v>
      </c>
      <c r="V73" s="13" t="str">
        <f t="shared" si="7"/>
        <v>*</v>
      </c>
      <c r="W73" s="14" t="str">
        <f t="shared" si="9"/>
        <v>down</v>
      </c>
    </row>
    <row r="74" spans="1:23" x14ac:dyDescent="0.25">
      <c r="A74" t="s">
        <v>2</v>
      </c>
      <c r="B74" t="s">
        <v>67</v>
      </c>
      <c r="C74" t="s">
        <v>193</v>
      </c>
      <c r="D74">
        <v>3.6569808670547897E-2</v>
      </c>
      <c r="E74">
        <v>1.5625204425120304E-2</v>
      </c>
      <c r="F74">
        <v>2.6691026840744311E-2</v>
      </c>
      <c r="G74">
        <v>6.92882255226537E-3</v>
      </c>
      <c r="H74">
        <v>-0.45429826964544379</v>
      </c>
      <c r="I74">
        <v>5.4972929817960576E-3</v>
      </c>
      <c r="J74" s="4" t="str">
        <f t="shared" si="6"/>
        <v>**</v>
      </c>
      <c r="K74" s="3" t="str">
        <f t="shared" si="8"/>
        <v>down</v>
      </c>
      <c r="M74" t="s">
        <v>2</v>
      </c>
      <c r="N74" t="s">
        <v>66</v>
      </c>
      <c r="O74" t="s">
        <v>296</v>
      </c>
      <c r="P74">
        <v>2.4058644887303211E-3</v>
      </c>
      <c r="Q74">
        <v>8.9804679255539729E-4</v>
      </c>
      <c r="R74">
        <v>1.8069068475295327E-3</v>
      </c>
      <c r="S74">
        <v>5.5566539728417225E-4</v>
      </c>
      <c r="T74">
        <v>-0.41303325237080929</v>
      </c>
      <c r="U74">
        <v>5.9801536128932433E-3</v>
      </c>
      <c r="V74" s="13" t="str">
        <f t="shared" si="7"/>
        <v>**</v>
      </c>
      <c r="W74" s="14" t="str">
        <f t="shared" si="9"/>
        <v>down</v>
      </c>
    </row>
    <row r="75" spans="1:23" x14ac:dyDescent="0.25">
      <c r="A75" t="s">
        <v>2</v>
      </c>
      <c r="B75" t="s">
        <v>67</v>
      </c>
      <c r="C75" t="s">
        <v>240</v>
      </c>
      <c r="D75">
        <v>7.2915908595582529E-2</v>
      </c>
      <c r="E75">
        <v>2.7041934647804289E-2</v>
      </c>
      <c r="F75">
        <v>4.958991933640302E-2</v>
      </c>
      <c r="G75">
        <v>2.0006970649002025E-2</v>
      </c>
      <c r="H75">
        <v>-0.55618673354643178</v>
      </c>
      <c r="I75">
        <v>2.562885584983189E-3</v>
      </c>
      <c r="J75" s="4" t="str">
        <f t="shared" si="6"/>
        <v>**</v>
      </c>
      <c r="K75" s="3" t="str">
        <f t="shared" si="8"/>
        <v>down</v>
      </c>
      <c r="M75" t="s">
        <v>2</v>
      </c>
      <c r="N75" t="s">
        <v>22</v>
      </c>
      <c r="O75" t="s">
        <v>297</v>
      </c>
      <c r="P75">
        <v>1.5553226471621644E-2</v>
      </c>
      <c r="Q75">
        <v>5.1134186267642471E-3</v>
      </c>
      <c r="R75">
        <v>2.3641340956244084E-2</v>
      </c>
      <c r="S75">
        <v>1.6967289415945611E-2</v>
      </c>
      <c r="T75">
        <v>0.60409797438648449</v>
      </c>
      <c r="U75">
        <v>2.8032839881256096E-2</v>
      </c>
      <c r="V75" s="13" t="str">
        <f t="shared" si="7"/>
        <v>*</v>
      </c>
      <c r="W75" s="14" t="str">
        <f t="shared" si="9"/>
        <v>up</v>
      </c>
    </row>
    <row r="76" spans="1:23" x14ac:dyDescent="0.25">
      <c r="A76" t="s">
        <v>2</v>
      </c>
      <c r="B76" t="s">
        <v>67</v>
      </c>
      <c r="C76" t="s">
        <v>241</v>
      </c>
      <c r="D76">
        <v>0.13055305135122905</v>
      </c>
      <c r="E76">
        <v>2.2197227561420143E-2</v>
      </c>
      <c r="F76">
        <v>0.10970622640594731</v>
      </c>
      <c r="G76">
        <v>2.0132652312281535E-2</v>
      </c>
      <c r="H76">
        <v>-0.25099076883098898</v>
      </c>
      <c r="I76">
        <v>1.6564240873643827E-3</v>
      </c>
      <c r="J76" s="4" t="str">
        <f t="shared" si="6"/>
        <v>**</v>
      </c>
      <c r="K76" s="3" t="str">
        <f t="shared" si="8"/>
        <v>down</v>
      </c>
      <c r="M76" t="s">
        <v>2</v>
      </c>
      <c r="N76" t="s">
        <v>22</v>
      </c>
      <c r="O76" t="s">
        <v>24</v>
      </c>
      <c r="P76">
        <v>0.22405936748351821</v>
      </c>
      <c r="Q76">
        <v>5.5829107193301156E-2</v>
      </c>
      <c r="R76">
        <v>0.25571399679937973</v>
      </c>
      <c r="S76">
        <v>5.4214850065622544E-2</v>
      </c>
      <c r="T76">
        <v>0.19065008630463426</v>
      </c>
      <c r="U76">
        <v>4.3286684800603936E-2</v>
      </c>
      <c r="V76" s="13" t="str">
        <f t="shared" si="7"/>
        <v>*</v>
      </c>
      <c r="W76" s="14" t="str">
        <f t="shared" si="9"/>
        <v>up</v>
      </c>
    </row>
    <row r="77" spans="1:23" x14ac:dyDescent="0.25">
      <c r="A77" t="s">
        <v>2</v>
      </c>
      <c r="B77" t="s">
        <v>67</v>
      </c>
      <c r="C77" t="s">
        <v>242</v>
      </c>
      <c r="D77">
        <v>0.273881983330164</v>
      </c>
      <c r="E77">
        <v>6.368547429670314E-2</v>
      </c>
      <c r="F77">
        <v>0.35807935923676193</v>
      </c>
      <c r="G77">
        <v>0.17043509801402013</v>
      </c>
      <c r="H77">
        <v>0.38672499487690393</v>
      </c>
      <c r="I77">
        <v>2.2504050241502965E-2</v>
      </c>
      <c r="J77" s="4" t="str">
        <f t="shared" si="6"/>
        <v>*</v>
      </c>
      <c r="K77" s="3" t="str">
        <f t="shared" si="8"/>
        <v>up</v>
      </c>
      <c r="M77" t="s">
        <v>2</v>
      </c>
      <c r="N77" t="s">
        <v>22</v>
      </c>
      <c r="O77" t="s">
        <v>25</v>
      </c>
      <c r="P77">
        <v>2.2862696430264177E-2</v>
      </c>
      <c r="Q77">
        <v>5.7049070416836881E-3</v>
      </c>
      <c r="R77">
        <v>2.9519778083458049E-2</v>
      </c>
      <c r="S77">
        <v>6.7683664128616958E-3</v>
      </c>
      <c r="T77">
        <v>0.36868631061748053</v>
      </c>
      <c r="U77">
        <v>2.3521049242119937E-3</v>
      </c>
      <c r="V77" s="13" t="str">
        <f t="shared" si="7"/>
        <v>**</v>
      </c>
      <c r="W77" s="14" t="str">
        <f t="shared" si="9"/>
        <v>up</v>
      </c>
    </row>
    <row r="78" spans="1:23" x14ac:dyDescent="0.25">
      <c r="A78" t="s">
        <v>2</v>
      </c>
      <c r="B78" t="s">
        <v>67</v>
      </c>
      <c r="C78" t="s">
        <v>169</v>
      </c>
      <c r="D78">
        <v>0.17992033628619947</v>
      </c>
      <c r="E78">
        <v>2.5469655276738869E-2</v>
      </c>
      <c r="F78">
        <v>0.20215790920233501</v>
      </c>
      <c r="G78">
        <v>3.2055808261643046E-2</v>
      </c>
      <c r="H78">
        <v>0.16812438579647371</v>
      </c>
      <c r="I78">
        <v>8.2666137881392907E-3</v>
      </c>
      <c r="J78" s="4" t="str">
        <f t="shared" si="6"/>
        <v>**</v>
      </c>
      <c r="K78" s="3" t="str">
        <f t="shared" si="8"/>
        <v>up</v>
      </c>
      <c r="M78" t="s">
        <v>2</v>
      </c>
      <c r="N78" t="s">
        <v>67</v>
      </c>
      <c r="O78" t="s">
        <v>237</v>
      </c>
      <c r="P78">
        <v>2.7495690755719594E-2</v>
      </c>
      <c r="Q78">
        <v>3.1481131865400552E-3</v>
      </c>
      <c r="R78">
        <v>3.4017292259278083E-2</v>
      </c>
      <c r="S78">
        <v>6.2276867147498258E-3</v>
      </c>
      <c r="T78">
        <v>0.30706277765205431</v>
      </c>
      <c r="U78">
        <v>1.3095808112019864E-5</v>
      </c>
      <c r="V78" s="13" t="str">
        <f t="shared" si="7"/>
        <v>***</v>
      </c>
      <c r="W78" s="14" t="str">
        <f t="shared" si="9"/>
        <v>up</v>
      </c>
    </row>
    <row r="79" spans="1:23" x14ac:dyDescent="0.25">
      <c r="A79" t="s">
        <v>2</v>
      </c>
      <c r="B79" t="s">
        <v>67</v>
      </c>
      <c r="C79" t="s">
        <v>276</v>
      </c>
      <c r="D79">
        <v>5.8775987144447754E-2</v>
      </c>
      <c r="E79">
        <v>3.4566603145670644E-2</v>
      </c>
      <c r="F79">
        <v>4.2957312251642087E-2</v>
      </c>
      <c r="G79">
        <v>1.2399433799828205E-2</v>
      </c>
      <c r="H79">
        <v>-0.45232313442430927</v>
      </c>
      <c r="I79">
        <v>3.5566076987480391E-2</v>
      </c>
      <c r="J79" s="4" t="str">
        <f t="shared" si="6"/>
        <v>*</v>
      </c>
      <c r="K79" s="3" t="str">
        <f t="shared" si="8"/>
        <v>down</v>
      </c>
      <c r="M79" t="s">
        <v>2</v>
      </c>
      <c r="N79" t="s">
        <v>67</v>
      </c>
      <c r="O79" t="s">
        <v>239</v>
      </c>
      <c r="P79">
        <v>4.0450629063317131E-2</v>
      </c>
      <c r="Q79">
        <v>6.3054144578231263E-3</v>
      </c>
      <c r="R79">
        <v>3.395984645915727E-2</v>
      </c>
      <c r="S79">
        <v>8.1938600297758596E-3</v>
      </c>
      <c r="T79">
        <v>-0.25233220261057593</v>
      </c>
      <c r="U79">
        <v>3.2129656781824186E-3</v>
      </c>
      <c r="V79" s="13" t="str">
        <f t="shared" si="7"/>
        <v>**</v>
      </c>
      <c r="W79" s="14" t="str">
        <f t="shared" si="9"/>
        <v>down</v>
      </c>
    </row>
    <row r="80" spans="1:23" x14ac:dyDescent="0.25">
      <c r="A80" t="s">
        <v>2</v>
      </c>
      <c r="B80" t="s">
        <v>67</v>
      </c>
      <c r="C80" t="s">
        <v>243</v>
      </c>
      <c r="D80">
        <v>1.7610909433069179E-2</v>
      </c>
      <c r="E80">
        <v>5.2430736759788328E-3</v>
      </c>
      <c r="F80">
        <v>2.4623652749673142E-2</v>
      </c>
      <c r="G80">
        <v>7.5127309820163133E-3</v>
      </c>
      <c r="H80">
        <v>0.48357537926071115</v>
      </c>
      <c r="I80">
        <v>1.7283091122073644E-3</v>
      </c>
      <c r="J80" s="4" t="str">
        <f t="shared" si="6"/>
        <v>**</v>
      </c>
      <c r="K80" s="3" t="str">
        <f t="shared" si="8"/>
        <v>up</v>
      </c>
      <c r="M80" t="s">
        <v>2</v>
      </c>
      <c r="N80" t="s">
        <v>67</v>
      </c>
      <c r="O80" t="s">
        <v>193</v>
      </c>
      <c r="P80">
        <v>3.6633885875341186E-2</v>
      </c>
      <c r="Q80">
        <v>1.3428567869255245E-2</v>
      </c>
      <c r="R80">
        <v>2.8558349427251297E-2</v>
      </c>
      <c r="S80">
        <v>8.1488209384069175E-3</v>
      </c>
      <c r="T80">
        <v>-0.35926614146805758</v>
      </c>
      <c r="U80">
        <v>1.2182931724999181E-2</v>
      </c>
      <c r="V80" s="13" t="str">
        <f t="shared" si="7"/>
        <v>*</v>
      </c>
      <c r="W80" s="14" t="str">
        <f t="shared" si="9"/>
        <v>down</v>
      </c>
    </row>
    <row r="81" spans="1:23" x14ac:dyDescent="0.25">
      <c r="A81" t="s">
        <v>2</v>
      </c>
      <c r="B81" t="s">
        <v>67</v>
      </c>
      <c r="C81" t="s">
        <v>277</v>
      </c>
      <c r="D81">
        <v>1.5282679298133962E-2</v>
      </c>
      <c r="E81">
        <v>4.1095187445475499E-3</v>
      </c>
      <c r="F81">
        <v>1.2830013402630682E-2</v>
      </c>
      <c r="G81">
        <v>4.1755680786596996E-3</v>
      </c>
      <c r="H81">
        <v>-0.25237481555211289</v>
      </c>
      <c r="I81">
        <v>3.9427567340728664E-2</v>
      </c>
      <c r="J81" s="4" t="str">
        <f t="shared" si="6"/>
        <v>*</v>
      </c>
      <c r="K81" s="3" t="str">
        <f t="shared" si="8"/>
        <v>down</v>
      </c>
      <c r="M81" t="s">
        <v>2</v>
      </c>
      <c r="N81" t="s">
        <v>67</v>
      </c>
      <c r="O81" t="s">
        <v>240</v>
      </c>
      <c r="P81">
        <v>7.4990379249318853E-2</v>
      </c>
      <c r="Q81">
        <v>2.5362956826499309E-2</v>
      </c>
      <c r="R81">
        <v>5.1960955761098139E-2</v>
      </c>
      <c r="S81">
        <v>1.8942454303174188E-2</v>
      </c>
      <c r="T81">
        <v>-0.52927755189356873</v>
      </c>
      <c r="U81">
        <v>1.3217584366916352E-3</v>
      </c>
      <c r="V81" s="13" t="str">
        <f t="shared" si="7"/>
        <v>**</v>
      </c>
      <c r="W81" s="14" t="str">
        <f t="shared" si="9"/>
        <v>down</v>
      </c>
    </row>
    <row r="82" spans="1:23" x14ac:dyDescent="0.25">
      <c r="A82" t="s">
        <v>2</v>
      </c>
      <c r="B82" t="s">
        <v>67</v>
      </c>
      <c r="C82" t="s">
        <v>244</v>
      </c>
      <c r="D82">
        <v>1.3266483450666711E-2</v>
      </c>
      <c r="E82">
        <v>3.8773955975093988E-3</v>
      </c>
      <c r="F82">
        <v>1.0643058892260396E-2</v>
      </c>
      <c r="G82">
        <v>2.353301013800825E-3</v>
      </c>
      <c r="H82">
        <v>-0.31787315448268144</v>
      </c>
      <c r="I82">
        <v>5.3797998008288973E-3</v>
      </c>
      <c r="J82" s="4" t="str">
        <f t="shared" si="6"/>
        <v>**</v>
      </c>
      <c r="K82" s="3" t="str">
        <f t="shared" si="8"/>
        <v>down</v>
      </c>
      <c r="M82" t="s">
        <v>2</v>
      </c>
      <c r="N82" t="s">
        <v>67</v>
      </c>
      <c r="O82" t="s">
        <v>241</v>
      </c>
      <c r="P82">
        <v>0.13061963689889947</v>
      </c>
      <c r="Q82">
        <v>2.5084782048345033E-2</v>
      </c>
      <c r="R82">
        <v>0.11150207667327043</v>
      </c>
      <c r="S82">
        <v>2.5913852442528026E-2</v>
      </c>
      <c r="T82">
        <v>-0.22830122300425329</v>
      </c>
      <c r="U82">
        <v>1.2895258858862533E-2</v>
      </c>
      <c r="V82" s="13" t="str">
        <f t="shared" si="7"/>
        <v>*</v>
      </c>
      <c r="W82" s="14" t="str">
        <f t="shared" si="9"/>
        <v>down</v>
      </c>
    </row>
    <row r="83" spans="1:23" x14ac:dyDescent="0.25">
      <c r="A83" t="s">
        <v>61</v>
      </c>
      <c r="B83" t="s">
        <v>68</v>
      </c>
      <c r="C83" t="s">
        <v>278</v>
      </c>
      <c r="D83">
        <v>0.18817791998762204</v>
      </c>
      <c r="E83">
        <v>3.560186391451723E-2</v>
      </c>
      <c r="F83">
        <v>0.16872239091163127</v>
      </c>
      <c r="G83">
        <v>3.3130810667360351E-2</v>
      </c>
      <c r="H83">
        <v>-0.15744591381313541</v>
      </c>
      <c r="I83">
        <v>4.8820590051037768E-2</v>
      </c>
      <c r="J83" s="4" t="str">
        <f t="shared" si="6"/>
        <v>*</v>
      </c>
      <c r="K83" s="3" t="str">
        <f t="shared" si="8"/>
        <v>down</v>
      </c>
      <c r="M83" t="s">
        <v>2</v>
      </c>
      <c r="N83" t="s">
        <v>67</v>
      </c>
      <c r="O83" t="s">
        <v>242</v>
      </c>
      <c r="P83">
        <v>0.28030275503142138</v>
      </c>
      <c r="Q83">
        <v>7.0852618965332292E-2</v>
      </c>
      <c r="R83">
        <v>0.35561482177910481</v>
      </c>
      <c r="S83">
        <v>0.16710490157360602</v>
      </c>
      <c r="T83">
        <v>0.34332953159101187</v>
      </c>
      <c r="U83">
        <v>3.6893483324993884E-2</v>
      </c>
      <c r="V83" s="13" t="str">
        <f t="shared" si="7"/>
        <v>*</v>
      </c>
      <c r="W83" s="14" t="str">
        <f t="shared" si="9"/>
        <v>up</v>
      </c>
    </row>
    <row r="84" spans="1:23" x14ac:dyDescent="0.25">
      <c r="A84" t="s">
        <v>61</v>
      </c>
      <c r="B84" t="s">
        <v>68</v>
      </c>
      <c r="C84" t="s">
        <v>125</v>
      </c>
      <c r="D84">
        <v>6.6422766447774381E-2</v>
      </c>
      <c r="E84">
        <v>1.3993226452577145E-2</v>
      </c>
      <c r="F84">
        <v>7.5815775883487146E-2</v>
      </c>
      <c r="G84">
        <v>1.5273744598532582E-2</v>
      </c>
      <c r="H84">
        <v>0.19082026719422307</v>
      </c>
      <c r="I84">
        <v>2.611168144565024E-2</v>
      </c>
      <c r="J84" s="4" t="str">
        <f t="shared" si="6"/>
        <v>*</v>
      </c>
      <c r="K84" s="3" t="str">
        <f t="shared" si="8"/>
        <v>up</v>
      </c>
      <c r="M84" t="s">
        <v>2</v>
      </c>
      <c r="N84" t="s">
        <v>67</v>
      </c>
      <c r="O84" t="s">
        <v>169</v>
      </c>
      <c r="P84">
        <v>0.18556489982869165</v>
      </c>
      <c r="Q84">
        <v>2.7256617210046626E-2</v>
      </c>
      <c r="R84">
        <v>0.20138842799560422</v>
      </c>
      <c r="S84">
        <v>1.955668038596985E-2</v>
      </c>
      <c r="T84">
        <v>0.11805694078633421</v>
      </c>
      <c r="U84">
        <v>2.0539687051132752E-2</v>
      </c>
      <c r="V84" s="13" t="str">
        <f t="shared" si="7"/>
        <v>*</v>
      </c>
      <c r="W84" s="14" t="str">
        <f t="shared" si="9"/>
        <v>up</v>
      </c>
    </row>
    <row r="85" spans="1:23" x14ac:dyDescent="0.25">
      <c r="A85" t="s">
        <v>12</v>
      </c>
      <c r="B85" t="s">
        <v>42</v>
      </c>
      <c r="C85" t="s">
        <v>144</v>
      </c>
      <c r="D85">
        <v>1.1515333981628423E-3</v>
      </c>
      <c r="E85">
        <v>8.8292805522363399E-4</v>
      </c>
      <c r="F85">
        <v>2.7256245289151259E-3</v>
      </c>
      <c r="G85">
        <v>2.6958500744482718E-3</v>
      </c>
      <c r="H85">
        <v>1.2430305814357501</v>
      </c>
      <c r="I85">
        <v>3.6697358788141884E-2</v>
      </c>
      <c r="J85" s="4" t="str">
        <f t="shared" si="6"/>
        <v>*</v>
      </c>
      <c r="K85" s="3" t="str">
        <f t="shared" si="8"/>
        <v>up</v>
      </c>
      <c r="M85" t="s">
        <v>2</v>
      </c>
      <c r="N85" t="s">
        <v>67</v>
      </c>
      <c r="O85" t="s">
        <v>276</v>
      </c>
      <c r="P85">
        <v>5.7984434736460547E-2</v>
      </c>
      <c r="Q85">
        <v>3.2488222176287399E-2</v>
      </c>
      <c r="R85">
        <v>4.2445210842664755E-2</v>
      </c>
      <c r="S85">
        <v>1.3204935181674191E-2</v>
      </c>
      <c r="T85">
        <v>-0.4500638956000424</v>
      </c>
      <c r="U85">
        <v>3.0198706740267839E-2</v>
      </c>
      <c r="V85" s="13" t="str">
        <f t="shared" si="7"/>
        <v>*</v>
      </c>
      <c r="W85" s="14" t="str">
        <f t="shared" si="9"/>
        <v>down</v>
      </c>
    </row>
    <row r="86" spans="1:23" x14ac:dyDescent="0.25">
      <c r="A86" t="s">
        <v>12</v>
      </c>
      <c r="B86" t="s">
        <v>42</v>
      </c>
      <c r="C86" t="s">
        <v>129</v>
      </c>
      <c r="D86">
        <v>6.0464946949084518E-2</v>
      </c>
      <c r="E86">
        <v>1.5789452031198092E-2</v>
      </c>
      <c r="F86">
        <v>8.0953600056144839E-2</v>
      </c>
      <c r="G86">
        <v>4.4672529408523405E-2</v>
      </c>
      <c r="H86">
        <v>0.42099622137133724</v>
      </c>
      <c r="I86">
        <v>3.2404697398928102E-2</v>
      </c>
      <c r="J86" s="4" t="str">
        <f t="shared" si="6"/>
        <v>*</v>
      </c>
      <c r="K86" s="3" t="str">
        <f t="shared" si="8"/>
        <v>up</v>
      </c>
      <c r="M86" t="s">
        <v>2</v>
      </c>
      <c r="N86" t="s">
        <v>67</v>
      </c>
      <c r="O86" t="s">
        <v>277</v>
      </c>
      <c r="P86">
        <v>1.5601885241167538E-2</v>
      </c>
      <c r="Q86">
        <v>4.4462658629486609E-3</v>
      </c>
      <c r="R86">
        <v>1.2398973395063639E-2</v>
      </c>
      <c r="S86">
        <v>3.2833344293127374E-3</v>
      </c>
      <c r="T86">
        <v>-0.33149969260216494</v>
      </c>
      <c r="U86">
        <v>4.9307653216945305E-3</v>
      </c>
      <c r="V86" s="13" t="str">
        <f t="shared" si="7"/>
        <v>**</v>
      </c>
      <c r="W86" s="14" t="str">
        <f t="shared" si="9"/>
        <v>down</v>
      </c>
    </row>
    <row r="87" spans="1:23" x14ac:dyDescent="0.25">
      <c r="A87" t="s">
        <v>12</v>
      </c>
      <c r="B87" t="s">
        <v>42</v>
      </c>
      <c r="C87" t="s">
        <v>245</v>
      </c>
      <c r="D87">
        <v>2.5227930872142746E-2</v>
      </c>
      <c r="E87">
        <v>6.8074318824058039E-3</v>
      </c>
      <c r="F87">
        <v>3.7092844475825101E-2</v>
      </c>
      <c r="G87">
        <v>2.1681283306949812E-2</v>
      </c>
      <c r="H87">
        <v>0.55611902042951744</v>
      </c>
      <c r="I87">
        <v>1.0507472749328402E-2</v>
      </c>
      <c r="J87" s="4" t="str">
        <f t="shared" si="6"/>
        <v>*</v>
      </c>
      <c r="K87" s="3" t="str">
        <f t="shared" si="8"/>
        <v>up</v>
      </c>
      <c r="M87" t="s">
        <v>2</v>
      </c>
      <c r="N87" t="s">
        <v>67</v>
      </c>
      <c r="O87" t="s">
        <v>244</v>
      </c>
      <c r="P87">
        <v>1.368848781709398E-2</v>
      </c>
      <c r="Q87">
        <v>3.781137482555885E-3</v>
      </c>
      <c r="R87">
        <v>1.0546527629774165E-2</v>
      </c>
      <c r="S87">
        <v>2.3052031770058171E-3</v>
      </c>
      <c r="T87">
        <v>-0.37619499933704115</v>
      </c>
      <c r="U87">
        <v>7.4353888212141971E-4</v>
      </c>
      <c r="V87" s="13" t="str">
        <f t="shared" si="7"/>
        <v>***</v>
      </c>
      <c r="W87" s="14" t="str">
        <f t="shared" si="9"/>
        <v>down</v>
      </c>
    </row>
    <row r="88" spans="1:23" x14ac:dyDescent="0.25">
      <c r="A88" t="s">
        <v>12</v>
      </c>
      <c r="B88" t="s">
        <v>42</v>
      </c>
      <c r="C88" t="s">
        <v>279</v>
      </c>
      <c r="D88">
        <v>7.1913080523212068E-3</v>
      </c>
      <c r="E88">
        <v>2.7282242170749847E-3</v>
      </c>
      <c r="F88">
        <v>1.0765299057826959E-2</v>
      </c>
      <c r="G88">
        <v>6.7341246247633524E-3</v>
      </c>
      <c r="H88">
        <v>0.58206228131523552</v>
      </c>
      <c r="I88">
        <v>1.5657666317866345E-2</v>
      </c>
      <c r="J88" s="4" t="str">
        <f t="shared" si="6"/>
        <v>*</v>
      </c>
      <c r="K88" s="3" t="str">
        <f t="shared" si="8"/>
        <v>up</v>
      </c>
      <c r="M88" t="s">
        <v>61</v>
      </c>
      <c r="N88" t="s">
        <v>68</v>
      </c>
      <c r="O88" t="s">
        <v>124</v>
      </c>
      <c r="P88">
        <v>2.1588002327789835</v>
      </c>
      <c r="Q88">
        <v>0.40591725591652911</v>
      </c>
      <c r="R88">
        <v>2.4601954949661025</v>
      </c>
      <c r="S88">
        <v>0.32936021022726825</v>
      </c>
      <c r="T88">
        <v>0.18854321327439111</v>
      </c>
      <c r="U88">
        <v>5.0685036690012114E-3</v>
      </c>
      <c r="V88" s="13" t="str">
        <f t="shared" si="7"/>
        <v>**</v>
      </c>
      <c r="W88" s="14" t="str">
        <f t="shared" si="9"/>
        <v>up</v>
      </c>
    </row>
    <row r="89" spans="1:23" x14ac:dyDescent="0.25">
      <c r="A89" t="s">
        <v>12</v>
      </c>
      <c r="B89" t="s">
        <v>42</v>
      </c>
      <c r="C89" t="s">
        <v>246</v>
      </c>
      <c r="D89">
        <v>6.2306181007012844E-3</v>
      </c>
      <c r="E89">
        <v>3.5685861403077779E-3</v>
      </c>
      <c r="F89">
        <v>9.8851433983567216E-3</v>
      </c>
      <c r="G89">
        <v>5.4404955350946683E-3</v>
      </c>
      <c r="H89">
        <v>0.66588660338062367</v>
      </c>
      <c r="I89">
        <v>7.5862063840573361E-3</v>
      </c>
      <c r="J89" s="4" t="str">
        <f t="shared" si="6"/>
        <v>**</v>
      </c>
      <c r="K89" s="3" t="str">
        <f t="shared" si="8"/>
        <v>up</v>
      </c>
      <c r="M89" t="s">
        <v>61</v>
      </c>
      <c r="N89" t="s">
        <v>68</v>
      </c>
      <c r="O89" t="s">
        <v>103</v>
      </c>
      <c r="P89">
        <v>0.16059588009354792</v>
      </c>
      <c r="Q89">
        <v>2.199570936701355E-2</v>
      </c>
      <c r="R89">
        <v>0.18267279773560163</v>
      </c>
      <c r="S89">
        <v>2.2796783209680233E-2</v>
      </c>
      <c r="T89">
        <v>0.18582693200993056</v>
      </c>
      <c r="U89">
        <v>8.1874976841867159E-4</v>
      </c>
      <c r="V89" s="13" t="str">
        <f t="shared" si="7"/>
        <v>***</v>
      </c>
      <c r="W89" s="14" t="str">
        <f t="shared" si="9"/>
        <v>up</v>
      </c>
    </row>
    <row r="90" spans="1:23" x14ac:dyDescent="0.25">
      <c r="A90" t="s">
        <v>12</v>
      </c>
      <c r="B90" t="s">
        <v>42</v>
      </c>
      <c r="C90" t="s">
        <v>56</v>
      </c>
      <c r="D90">
        <v>1.5212374244909178E-3</v>
      </c>
      <c r="E90">
        <v>1.0598713462771443E-3</v>
      </c>
      <c r="F90">
        <v>4.8742475992351987E-3</v>
      </c>
      <c r="G90">
        <v>2.9982114215117224E-3</v>
      </c>
      <c r="H90">
        <v>1.6799342013581222</v>
      </c>
      <c r="I90">
        <v>3.8787782424167805E-6</v>
      </c>
      <c r="J90" s="4" t="str">
        <f t="shared" si="6"/>
        <v>***</v>
      </c>
      <c r="K90" s="3" t="str">
        <f t="shared" si="8"/>
        <v>up</v>
      </c>
      <c r="M90" t="s">
        <v>61</v>
      </c>
      <c r="N90" t="s">
        <v>68</v>
      </c>
      <c r="O90" t="s">
        <v>125</v>
      </c>
      <c r="P90">
        <v>6.4335591684416674E-2</v>
      </c>
      <c r="Q90">
        <v>1.6126599682045394E-2</v>
      </c>
      <c r="R90">
        <v>8.1816045543375043E-2</v>
      </c>
      <c r="S90">
        <v>1.4000344300109975E-2</v>
      </c>
      <c r="T90">
        <v>0.3467667233991818</v>
      </c>
      <c r="U90">
        <v>1.1958051295792801E-4</v>
      </c>
      <c r="V90" s="13" t="str">
        <f t="shared" si="7"/>
        <v>***</v>
      </c>
      <c r="W90" s="14" t="str">
        <f t="shared" si="9"/>
        <v>up</v>
      </c>
    </row>
    <row r="91" spans="1:23" x14ac:dyDescent="0.25">
      <c r="A91" t="s">
        <v>12</v>
      </c>
      <c r="B91" t="s">
        <v>42</v>
      </c>
      <c r="C91" t="s">
        <v>247</v>
      </c>
      <c r="D91">
        <v>0.12149090398109888</v>
      </c>
      <c r="E91">
        <v>4.4616061216670187E-2</v>
      </c>
      <c r="F91">
        <v>0.16743100794344937</v>
      </c>
      <c r="G91">
        <v>8.3703868675335164E-2</v>
      </c>
      <c r="H91">
        <v>0.46271843399102086</v>
      </c>
      <c r="I91">
        <v>1.7396143809477949E-2</v>
      </c>
      <c r="J91" s="4" t="str">
        <f t="shared" si="6"/>
        <v>*</v>
      </c>
      <c r="K91" s="3" t="str">
        <f t="shared" si="8"/>
        <v>up</v>
      </c>
      <c r="M91" t="s">
        <v>12</v>
      </c>
      <c r="N91" t="s">
        <v>42</v>
      </c>
      <c r="O91" t="s">
        <v>129</v>
      </c>
      <c r="P91">
        <v>6.3645551181487472E-2</v>
      </c>
      <c r="Q91">
        <v>1.8161874777801481E-2</v>
      </c>
      <c r="R91">
        <v>8.3107938401926998E-2</v>
      </c>
      <c r="S91">
        <v>4.5026887852288713E-2</v>
      </c>
      <c r="T91">
        <v>0.38492661522873706</v>
      </c>
      <c r="U91">
        <v>4.339893390118716E-2</v>
      </c>
      <c r="V91" s="13" t="str">
        <f t="shared" si="7"/>
        <v>*</v>
      </c>
      <c r="W91" s="14" t="str">
        <f t="shared" si="9"/>
        <v>up</v>
      </c>
    </row>
    <row r="92" spans="1:23" x14ac:dyDescent="0.25">
      <c r="A92" t="s">
        <v>12</v>
      </c>
      <c r="B92" t="s">
        <v>42</v>
      </c>
      <c r="C92" t="s">
        <v>176</v>
      </c>
      <c r="D92">
        <v>4.7400661631883209E-2</v>
      </c>
      <c r="E92">
        <v>1.5334751058295071E-2</v>
      </c>
      <c r="F92">
        <v>6.9955183212352029E-2</v>
      </c>
      <c r="G92">
        <v>3.1629267817286505E-2</v>
      </c>
      <c r="H92">
        <v>0.5615237586167422</v>
      </c>
      <c r="I92">
        <v>1.9952145686561798E-3</v>
      </c>
      <c r="J92" s="4" t="str">
        <f t="shared" si="6"/>
        <v>**</v>
      </c>
      <c r="K92" s="3" t="str">
        <f t="shared" si="8"/>
        <v>up</v>
      </c>
      <c r="M92" t="s">
        <v>12</v>
      </c>
      <c r="N92" t="s">
        <v>42</v>
      </c>
      <c r="O92" t="s">
        <v>245</v>
      </c>
      <c r="P92">
        <v>2.6352886939872998E-2</v>
      </c>
      <c r="Q92">
        <v>7.4861078652254968E-3</v>
      </c>
      <c r="R92">
        <v>3.8442583077918813E-2</v>
      </c>
      <c r="S92">
        <v>2.2476178759084611E-2</v>
      </c>
      <c r="T92">
        <v>0.54474426185288005</v>
      </c>
      <c r="U92">
        <v>1.0924107521780439E-2</v>
      </c>
      <c r="V92" s="13" t="str">
        <f t="shared" si="7"/>
        <v>*</v>
      </c>
      <c r="W92" s="14" t="str">
        <f t="shared" si="9"/>
        <v>up</v>
      </c>
    </row>
    <row r="93" spans="1:23" x14ac:dyDescent="0.25">
      <c r="A93" t="s">
        <v>12</v>
      </c>
      <c r="B93" t="s">
        <v>42</v>
      </c>
      <c r="C93" t="s">
        <v>248</v>
      </c>
      <c r="D93">
        <v>9.4018443534475988E-3</v>
      </c>
      <c r="E93">
        <v>3.7348184097560412E-3</v>
      </c>
      <c r="F93">
        <v>1.3828148577970406E-2</v>
      </c>
      <c r="G93">
        <v>7.6338033861477394E-3</v>
      </c>
      <c r="H93">
        <v>0.5565923078059869</v>
      </c>
      <c r="I93">
        <v>1.0832152259979041E-2</v>
      </c>
      <c r="J93" s="4" t="str">
        <f t="shared" si="6"/>
        <v>*</v>
      </c>
      <c r="K93" s="3" t="str">
        <f t="shared" si="8"/>
        <v>up</v>
      </c>
      <c r="M93" t="s">
        <v>12</v>
      </c>
      <c r="N93" t="s">
        <v>42</v>
      </c>
      <c r="O93" t="s">
        <v>279</v>
      </c>
      <c r="P93">
        <v>7.3509057626472791E-3</v>
      </c>
      <c r="Q93">
        <v>2.8191982309336131E-3</v>
      </c>
      <c r="R93">
        <v>1.1712988300230929E-2</v>
      </c>
      <c r="S93">
        <v>6.3823406673285624E-3</v>
      </c>
      <c r="T93">
        <v>0.67211526157412627</v>
      </c>
      <c r="U93">
        <v>2.3834261881036981E-3</v>
      </c>
      <c r="V93" s="13" t="str">
        <f t="shared" si="7"/>
        <v>**</v>
      </c>
      <c r="W93" s="14" t="str">
        <f t="shared" si="9"/>
        <v>up</v>
      </c>
    </row>
    <row r="94" spans="1:23" x14ac:dyDescent="0.25">
      <c r="A94" t="s">
        <v>12</v>
      </c>
      <c r="B94" t="s">
        <v>42</v>
      </c>
      <c r="C94" t="s">
        <v>249</v>
      </c>
      <c r="D94">
        <v>2.679602976715525E-3</v>
      </c>
      <c r="E94">
        <v>1.2457450200917487E-3</v>
      </c>
      <c r="F94">
        <v>4.9343662004846219E-3</v>
      </c>
      <c r="G94">
        <v>3.2123956412643088E-3</v>
      </c>
      <c r="H94">
        <v>0.88084552854436848</v>
      </c>
      <c r="I94">
        <v>2.0164136328624147E-3</v>
      </c>
      <c r="J94" s="4" t="str">
        <f t="shared" si="6"/>
        <v>**</v>
      </c>
      <c r="K94" s="3" t="str">
        <f t="shared" si="8"/>
        <v>up</v>
      </c>
      <c r="M94" t="s">
        <v>12</v>
      </c>
      <c r="N94" t="s">
        <v>42</v>
      </c>
      <c r="O94" t="s">
        <v>246</v>
      </c>
      <c r="P94">
        <v>6.0260179262637973E-3</v>
      </c>
      <c r="Q94">
        <v>3.5390540029809309E-3</v>
      </c>
      <c r="R94">
        <v>1.0319155511239015E-2</v>
      </c>
      <c r="S94">
        <v>5.4697939922231592E-3</v>
      </c>
      <c r="T94">
        <v>0.77604803995720073</v>
      </c>
      <c r="U94">
        <v>1.7387097456388642E-3</v>
      </c>
      <c r="V94" s="13" t="str">
        <f t="shared" si="7"/>
        <v>**</v>
      </c>
      <c r="W94" s="14" t="str">
        <f t="shared" si="9"/>
        <v>up</v>
      </c>
    </row>
    <row r="95" spans="1:23" x14ac:dyDescent="0.25">
      <c r="A95" t="s">
        <v>12</v>
      </c>
      <c r="B95" t="s">
        <v>42</v>
      </c>
      <c r="C95" t="s">
        <v>250</v>
      </c>
      <c r="D95">
        <v>9.7582711189251742E-3</v>
      </c>
      <c r="E95">
        <v>4.581638447007411E-3</v>
      </c>
      <c r="F95">
        <v>5.9458712323922115E-3</v>
      </c>
      <c r="G95">
        <v>3.3479359182835402E-3</v>
      </c>
      <c r="H95">
        <v>-0.71473734728527949</v>
      </c>
      <c r="I95">
        <v>1.3871647233347128E-3</v>
      </c>
      <c r="J95" s="4" t="str">
        <f t="shared" si="6"/>
        <v>**</v>
      </c>
      <c r="K95" s="3" t="str">
        <f t="shared" si="8"/>
        <v>down</v>
      </c>
      <c r="M95" t="s">
        <v>12</v>
      </c>
      <c r="N95" t="s">
        <v>42</v>
      </c>
      <c r="O95" t="s">
        <v>56</v>
      </c>
      <c r="P95">
        <v>2.2113465209607618E-3</v>
      </c>
      <c r="Q95">
        <v>1.3285037041970208E-3</v>
      </c>
      <c r="R95">
        <v>4.7499544829299814E-3</v>
      </c>
      <c r="S95">
        <v>2.594748126389958E-3</v>
      </c>
      <c r="T95">
        <v>1.1029885735793516</v>
      </c>
      <c r="U95">
        <v>7.7428973894706638E-5</v>
      </c>
      <c r="V95" s="13" t="str">
        <f t="shared" si="7"/>
        <v>***</v>
      </c>
      <c r="W95" s="14" t="str">
        <f t="shared" si="9"/>
        <v>up</v>
      </c>
    </row>
    <row r="96" spans="1:23" x14ac:dyDescent="0.25">
      <c r="A96" t="s">
        <v>12</v>
      </c>
      <c r="B96" t="s">
        <v>42</v>
      </c>
      <c r="C96" t="s">
        <v>178</v>
      </c>
      <c r="D96">
        <v>2.2195784803086691E-2</v>
      </c>
      <c r="E96">
        <v>6.238865600056427E-3</v>
      </c>
      <c r="F96">
        <v>2.8836540267980507E-2</v>
      </c>
      <c r="G96">
        <v>5.7484825005590153E-3</v>
      </c>
      <c r="H96">
        <v>0.37761236354636457</v>
      </c>
      <c r="I96">
        <v>2.413936299892154E-4</v>
      </c>
      <c r="J96" s="4" t="str">
        <f t="shared" si="6"/>
        <v>***</v>
      </c>
      <c r="K96" s="3" t="str">
        <f t="shared" si="8"/>
        <v>up</v>
      </c>
      <c r="M96" t="s">
        <v>12</v>
      </c>
      <c r="N96" t="s">
        <v>42</v>
      </c>
      <c r="O96" t="s">
        <v>247</v>
      </c>
      <c r="P96">
        <v>0.12252656532658213</v>
      </c>
      <c r="Q96">
        <v>4.6980980755236566E-2</v>
      </c>
      <c r="R96">
        <v>0.17109480581899014</v>
      </c>
      <c r="S96">
        <v>8.3596849983974611E-2</v>
      </c>
      <c r="T96">
        <v>0.48170138456037498</v>
      </c>
      <c r="U96">
        <v>1.1921916236178718E-2</v>
      </c>
      <c r="V96" s="13" t="str">
        <f t="shared" si="7"/>
        <v>*</v>
      </c>
      <c r="W96" s="14" t="str">
        <f t="shared" si="9"/>
        <v>up</v>
      </c>
    </row>
    <row r="97" spans="1:23" x14ac:dyDescent="0.25">
      <c r="A97" t="s">
        <v>12</v>
      </c>
      <c r="B97" t="s">
        <v>42</v>
      </c>
      <c r="C97" t="s">
        <v>251</v>
      </c>
      <c r="D97">
        <v>2.5858858211603849E-3</v>
      </c>
      <c r="E97">
        <v>1.857818289954452E-3</v>
      </c>
      <c r="F97">
        <v>4.387576976516116E-3</v>
      </c>
      <c r="G97">
        <v>2.552115753960282E-3</v>
      </c>
      <c r="H97">
        <v>0.76276586168134852</v>
      </c>
      <c r="I97">
        <v>6.2708206135082128E-3</v>
      </c>
      <c r="J97" s="4" t="str">
        <f t="shared" si="6"/>
        <v>**</v>
      </c>
      <c r="K97" s="3" t="str">
        <f t="shared" si="8"/>
        <v>up</v>
      </c>
      <c r="M97" t="s">
        <v>12</v>
      </c>
      <c r="N97" t="s">
        <v>42</v>
      </c>
      <c r="O97" t="s">
        <v>176</v>
      </c>
      <c r="P97">
        <v>4.8434217314901593E-2</v>
      </c>
      <c r="Q97">
        <v>1.647749986922328E-2</v>
      </c>
      <c r="R97">
        <v>7.1665869929261883E-2</v>
      </c>
      <c r="S97">
        <v>3.2211007649668208E-2</v>
      </c>
      <c r="T97">
        <v>0.56525958680446553</v>
      </c>
      <c r="U97">
        <v>1.7104551991378178E-3</v>
      </c>
      <c r="V97" s="13" t="str">
        <f t="shared" si="7"/>
        <v>**</v>
      </c>
      <c r="W97" s="14" t="str">
        <f t="shared" si="9"/>
        <v>up</v>
      </c>
    </row>
    <row r="98" spans="1:23" x14ac:dyDescent="0.25">
      <c r="A98" t="s">
        <v>12</v>
      </c>
      <c r="B98" t="s">
        <v>42</v>
      </c>
      <c r="C98" t="s">
        <v>252</v>
      </c>
      <c r="D98">
        <v>4.4589240498704276E-3</v>
      </c>
      <c r="E98">
        <v>2.5333255591382239E-3</v>
      </c>
      <c r="F98">
        <v>7.7919757975099366E-4</v>
      </c>
      <c r="G98">
        <v>2.7151587363257558E-4</v>
      </c>
      <c r="H98">
        <v>-2.5166345246080293</v>
      </c>
      <c r="I98">
        <v>2.0169054240691602E-5</v>
      </c>
      <c r="J98" s="4" t="str">
        <f t="shared" si="6"/>
        <v>***</v>
      </c>
      <c r="K98" s="3" t="str">
        <f t="shared" si="8"/>
        <v>down</v>
      </c>
      <c r="M98" t="s">
        <v>12</v>
      </c>
      <c r="N98" t="s">
        <v>42</v>
      </c>
      <c r="O98" t="s">
        <v>248</v>
      </c>
      <c r="P98">
        <v>9.3762013358268496E-3</v>
      </c>
      <c r="Q98">
        <v>3.5299956005755777E-3</v>
      </c>
      <c r="R98">
        <v>1.4051400917775443E-2</v>
      </c>
      <c r="S98">
        <v>7.6445276758277704E-3</v>
      </c>
      <c r="T98">
        <v>0.58363851930751165</v>
      </c>
      <c r="U98">
        <v>6.0224298866343885E-3</v>
      </c>
      <c r="V98" s="13" t="str">
        <f t="shared" si="7"/>
        <v>**</v>
      </c>
      <c r="W98" s="14" t="str">
        <f t="shared" si="9"/>
        <v>up</v>
      </c>
    </row>
    <row r="99" spans="1:23" x14ac:dyDescent="0.25">
      <c r="A99" t="s">
        <v>12</v>
      </c>
      <c r="B99" t="s">
        <v>42</v>
      </c>
      <c r="C99" t="s">
        <v>145</v>
      </c>
      <c r="D99">
        <v>7.1452050261964044E-3</v>
      </c>
      <c r="E99">
        <v>4.9332389084313895E-3</v>
      </c>
      <c r="F99">
        <v>2.857738920096648E-3</v>
      </c>
      <c r="G99">
        <v>1.6911275255608806E-3</v>
      </c>
      <c r="H99">
        <v>-1.3221012895340001</v>
      </c>
      <c r="I99">
        <v>1.3907802158619488E-4</v>
      </c>
      <c r="J99" s="4" t="str">
        <f t="shared" si="6"/>
        <v>***</v>
      </c>
      <c r="K99" s="3" t="str">
        <f t="shared" si="8"/>
        <v>down</v>
      </c>
      <c r="M99" t="s">
        <v>12</v>
      </c>
      <c r="N99" t="s">
        <v>42</v>
      </c>
      <c r="O99" t="s">
        <v>298</v>
      </c>
      <c r="P99">
        <v>1.2972657023428153E-3</v>
      </c>
      <c r="Q99">
        <v>9.8278410451582807E-4</v>
      </c>
      <c r="R99">
        <v>1.9635237340278051E-3</v>
      </c>
      <c r="S99">
        <v>1.1275865482067774E-3</v>
      </c>
      <c r="T99">
        <v>0.59797103800936768</v>
      </c>
      <c r="U99">
        <v>4.4689129258027614E-2</v>
      </c>
      <c r="V99" s="13" t="str">
        <f t="shared" si="7"/>
        <v>*</v>
      </c>
      <c r="W99" s="14" t="str">
        <f t="shared" si="9"/>
        <v>up</v>
      </c>
    </row>
    <row r="100" spans="1:23" x14ac:dyDescent="0.25">
      <c r="A100" t="s">
        <v>12</v>
      </c>
      <c r="B100" t="s">
        <v>42</v>
      </c>
      <c r="C100" t="s">
        <v>253</v>
      </c>
      <c r="D100">
        <v>9.3819898697082224E-3</v>
      </c>
      <c r="E100">
        <v>5.5400776316927572E-3</v>
      </c>
      <c r="F100">
        <v>5.9691543409506895E-3</v>
      </c>
      <c r="G100">
        <v>1.8276779402317902E-3</v>
      </c>
      <c r="H100">
        <v>-0.65236738587496335</v>
      </c>
      <c r="I100">
        <v>5.0387147793821557E-3</v>
      </c>
      <c r="J100" s="4" t="str">
        <f t="shared" si="6"/>
        <v>**</v>
      </c>
      <c r="K100" s="3" t="str">
        <f t="shared" si="8"/>
        <v>down</v>
      </c>
      <c r="M100" t="s">
        <v>12</v>
      </c>
      <c r="N100" t="s">
        <v>42</v>
      </c>
      <c r="O100" t="s">
        <v>299</v>
      </c>
      <c r="P100">
        <v>3.030976719119248E-3</v>
      </c>
      <c r="Q100">
        <v>1.7617858616984312E-3</v>
      </c>
      <c r="R100">
        <v>4.2186111406893314E-3</v>
      </c>
      <c r="S100">
        <v>1.987399603866998E-3</v>
      </c>
      <c r="T100">
        <v>0.47698533940254279</v>
      </c>
      <c r="U100">
        <v>3.9316908555780287E-2</v>
      </c>
      <c r="V100" s="13" t="str">
        <f t="shared" si="7"/>
        <v>*</v>
      </c>
      <c r="W100" s="14" t="str">
        <f t="shared" si="9"/>
        <v>up</v>
      </c>
    </row>
    <row r="101" spans="1:23" x14ac:dyDescent="0.25">
      <c r="A101" t="s">
        <v>12</v>
      </c>
      <c r="B101" t="s">
        <v>42</v>
      </c>
      <c r="C101" t="s">
        <v>254</v>
      </c>
      <c r="D101">
        <v>1.6605615152797591E-2</v>
      </c>
      <c r="E101">
        <v>3.5387288649432426E-3</v>
      </c>
      <c r="F101">
        <v>2.1800649703525656E-2</v>
      </c>
      <c r="G101">
        <v>5.2795995435929183E-3</v>
      </c>
      <c r="H101">
        <v>0.39269996260191276</v>
      </c>
      <c r="I101">
        <v>1.2973147323459179E-4</v>
      </c>
      <c r="J101" s="4" t="str">
        <f t="shared" si="6"/>
        <v>***</v>
      </c>
      <c r="K101" s="3" t="str">
        <f t="shared" si="8"/>
        <v>up</v>
      </c>
      <c r="M101" t="s">
        <v>12</v>
      </c>
      <c r="N101" t="s">
        <v>42</v>
      </c>
      <c r="O101" t="s">
        <v>249</v>
      </c>
      <c r="P101">
        <v>2.9595224438494815E-3</v>
      </c>
      <c r="Q101">
        <v>1.6161788731469528E-3</v>
      </c>
      <c r="R101">
        <v>5.1799709692210011E-3</v>
      </c>
      <c r="S101">
        <v>2.9815097154080256E-3</v>
      </c>
      <c r="T101">
        <v>0.80757961479913087</v>
      </c>
      <c r="U101">
        <v>2.170205485785242E-3</v>
      </c>
      <c r="V101" s="13" t="str">
        <f t="shared" si="7"/>
        <v>**</v>
      </c>
      <c r="W101" s="14" t="str">
        <f t="shared" si="9"/>
        <v>up</v>
      </c>
    </row>
    <row r="102" spans="1:23" x14ac:dyDescent="0.25">
      <c r="A102" t="s">
        <v>12</v>
      </c>
      <c r="B102" t="s">
        <v>42</v>
      </c>
      <c r="C102" t="s">
        <v>255</v>
      </c>
      <c r="D102">
        <v>1.6760926454466467E-2</v>
      </c>
      <c r="E102">
        <v>3.9731643594275567E-3</v>
      </c>
      <c r="F102">
        <v>2.5663048875373393E-2</v>
      </c>
      <c r="G102">
        <v>5.2608229411787721E-3</v>
      </c>
      <c r="H102">
        <v>0.61459068297751052</v>
      </c>
      <c r="I102">
        <v>9.9112346649097698E-9</v>
      </c>
      <c r="J102" s="4" t="str">
        <f t="shared" si="6"/>
        <v>***</v>
      </c>
      <c r="K102" s="3" t="str">
        <f t="shared" si="8"/>
        <v>up</v>
      </c>
      <c r="M102" t="s">
        <v>12</v>
      </c>
      <c r="N102" t="s">
        <v>42</v>
      </c>
      <c r="O102" t="s">
        <v>250</v>
      </c>
      <c r="P102">
        <v>9.7709659201382117E-3</v>
      </c>
      <c r="Q102">
        <v>4.1947172550462564E-3</v>
      </c>
      <c r="R102">
        <v>6.3531834469997463E-3</v>
      </c>
      <c r="S102">
        <v>3.6540713182357963E-3</v>
      </c>
      <c r="T102">
        <v>-0.62102151123732929</v>
      </c>
      <c r="U102">
        <v>3.1671242560426778E-3</v>
      </c>
      <c r="V102" s="13" t="str">
        <f t="shared" si="7"/>
        <v>**</v>
      </c>
      <c r="W102" s="14" t="str">
        <f t="shared" si="9"/>
        <v>down</v>
      </c>
    </row>
    <row r="103" spans="1:23" x14ac:dyDescent="0.25">
      <c r="A103" t="s">
        <v>12</v>
      </c>
      <c r="B103" t="s">
        <v>42</v>
      </c>
      <c r="C103" t="s">
        <v>256</v>
      </c>
      <c r="D103">
        <v>9.9775556744404643E-3</v>
      </c>
      <c r="E103">
        <v>2.7964721528152274E-3</v>
      </c>
      <c r="F103">
        <v>1.7346754892024703E-2</v>
      </c>
      <c r="G103">
        <v>4.6284053260777008E-3</v>
      </c>
      <c r="H103">
        <v>0.79790746981677618</v>
      </c>
      <c r="I103">
        <v>7.5323373959996165E-9</v>
      </c>
      <c r="J103" s="4" t="str">
        <f t="shared" si="6"/>
        <v>***</v>
      </c>
      <c r="K103" s="3" t="str">
        <f t="shared" si="8"/>
        <v>up</v>
      </c>
      <c r="M103" t="s">
        <v>12</v>
      </c>
      <c r="N103" t="s">
        <v>42</v>
      </c>
      <c r="O103" t="s">
        <v>178</v>
      </c>
      <c r="P103">
        <v>2.2176882512111161E-2</v>
      </c>
      <c r="Q103">
        <v>6.2744459114636069E-3</v>
      </c>
      <c r="R103">
        <v>2.992242887749437E-2</v>
      </c>
      <c r="S103">
        <v>6.2522793641379155E-3</v>
      </c>
      <c r="T103">
        <v>0.43217071242230987</v>
      </c>
      <c r="U103">
        <v>4.4771621950804649E-5</v>
      </c>
      <c r="V103" s="13" t="str">
        <f t="shared" si="7"/>
        <v>***</v>
      </c>
      <c r="W103" s="14" t="str">
        <f t="shared" si="9"/>
        <v>up</v>
      </c>
    </row>
    <row r="104" spans="1:23" x14ac:dyDescent="0.25">
      <c r="A104" t="s">
        <v>12</v>
      </c>
      <c r="B104" t="s">
        <v>42</v>
      </c>
      <c r="C104" t="s">
        <v>257</v>
      </c>
      <c r="D104">
        <v>2.9611864342649098E-3</v>
      </c>
      <c r="E104">
        <v>1.6748188781139613E-3</v>
      </c>
      <c r="F104">
        <v>6.9333802141525163E-3</v>
      </c>
      <c r="G104">
        <v>2.919606134703386E-3</v>
      </c>
      <c r="H104">
        <v>1.2273835530438417</v>
      </c>
      <c r="I104">
        <v>4.5607751267641141E-7</v>
      </c>
      <c r="J104" s="4" t="str">
        <f t="shared" si="6"/>
        <v>***</v>
      </c>
      <c r="K104" s="3" t="str">
        <f t="shared" si="8"/>
        <v>up</v>
      </c>
      <c r="M104" t="s">
        <v>12</v>
      </c>
      <c r="N104" t="s">
        <v>42</v>
      </c>
      <c r="O104" t="s">
        <v>251</v>
      </c>
      <c r="P104">
        <v>2.4155607456330507E-3</v>
      </c>
      <c r="Q104">
        <v>1.9640713281943974E-3</v>
      </c>
      <c r="R104">
        <v>4.3177262738415432E-3</v>
      </c>
      <c r="S104">
        <v>2.4906923628366111E-3</v>
      </c>
      <c r="T104">
        <v>0.83791365171337817</v>
      </c>
      <c r="U104">
        <v>4.0894746762589144E-3</v>
      </c>
      <c r="V104" s="13" t="str">
        <f t="shared" si="7"/>
        <v>**</v>
      </c>
      <c r="W104" s="14" t="str">
        <f t="shared" si="9"/>
        <v>up</v>
      </c>
    </row>
    <row r="105" spans="1:23" x14ac:dyDescent="0.25">
      <c r="A105" t="s">
        <v>12</v>
      </c>
      <c r="B105" t="s">
        <v>42</v>
      </c>
      <c r="C105" t="s">
        <v>180</v>
      </c>
      <c r="D105">
        <v>5.2068477177356475E-3</v>
      </c>
      <c r="E105">
        <v>6.5168063324916063E-3</v>
      </c>
      <c r="F105">
        <v>8.7652553463588847E-4</v>
      </c>
      <c r="G105">
        <v>4.6715679850547451E-4</v>
      </c>
      <c r="H105">
        <v>-2.5705421887133535</v>
      </c>
      <c r="I105">
        <v>7.4239062381714228E-3</v>
      </c>
      <c r="J105" s="4" t="str">
        <f t="shared" si="6"/>
        <v>**</v>
      </c>
      <c r="K105" s="3" t="str">
        <f t="shared" si="8"/>
        <v>down</v>
      </c>
      <c r="M105" t="s">
        <v>12</v>
      </c>
      <c r="N105" t="s">
        <v>42</v>
      </c>
      <c r="O105" t="s">
        <v>252</v>
      </c>
      <c r="P105">
        <v>3.8964067989961325E-3</v>
      </c>
      <c r="Q105">
        <v>2.4196439923437991E-3</v>
      </c>
      <c r="R105">
        <v>7.805961718635884E-4</v>
      </c>
      <c r="S105">
        <v>3.3726565305171807E-4</v>
      </c>
      <c r="T105">
        <v>-2.3194960151174095</v>
      </c>
      <c r="U105">
        <v>1.2165730309989166E-5</v>
      </c>
      <c r="V105" s="13" t="str">
        <f t="shared" si="7"/>
        <v>***</v>
      </c>
      <c r="W105" s="14" t="str">
        <f t="shared" si="9"/>
        <v>down</v>
      </c>
    </row>
    <row r="106" spans="1:23" x14ac:dyDescent="0.25">
      <c r="A106" t="s">
        <v>12</v>
      </c>
      <c r="B106" t="s">
        <v>42</v>
      </c>
      <c r="C106" t="s">
        <v>258</v>
      </c>
      <c r="D106">
        <v>5.5416859556167725E-3</v>
      </c>
      <c r="E106">
        <v>6.9713314211912129E-3</v>
      </c>
      <c r="F106">
        <v>7.6493627503860563E-4</v>
      </c>
      <c r="G106">
        <v>2.2004612923108975E-4</v>
      </c>
      <c r="H106">
        <v>-2.8569134858332039</v>
      </c>
      <c r="I106">
        <v>9.2943847014195537E-3</v>
      </c>
      <c r="J106" s="4" t="str">
        <f t="shared" si="6"/>
        <v>**</v>
      </c>
      <c r="K106" s="3" t="str">
        <f t="shared" si="8"/>
        <v>down</v>
      </c>
      <c r="M106" t="s">
        <v>12</v>
      </c>
      <c r="N106" t="s">
        <v>42</v>
      </c>
      <c r="O106" t="s">
        <v>145</v>
      </c>
      <c r="P106">
        <v>7.2168082963546699E-3</v>
      </c>
      <c r="Q106">
        <v>5.0802084987537216E-3</v>
      </c>
      <c r="R106">
        <v>2.9329672182831523E-3</v>
      </c>
      <c r="S106">
        <v>1.7919820861223151E-3</v>
      </c>
      <c r="T106">
        <v>-1.2989999860403432</v>
      </c>
      <c r="U106">
        <v>2.1470625767007297E-4</v>
      </c>
      <c r="V106" s="13" t="str">
        <f t="shared" si="7"/>
        <v>***</v>
      </c>
      <c r="W106" s="14" t="str">
        <f t="shared" si="9"/>
        <v>down</v>
      </c>
    </row>
    <row r="107" spans="1:23" x14ac:dyDescent="0.25">
      <c r="A107" t="s">
        <v>12</v>
      </c>
      <c r="B107" t="s">
        <v>42</v>
      </c>
      <c r="C107" t="s">
        <v>198</v>
      </c>
      <c r="D107">
        <v>4.718498890263329E-3</v>
      </c>
      <c r="E107">
        <v>3.8910527100496184E-3</v>
      </c>
      <c r="F107">
        <v>2.089514719770228E-3</v>
      </c>
      <c r="G107">
        <v>1.2652369610227589E-3</v>
      </c>
      <c r="H107">
        <v>-1.1751600419324395</v>
      </c>
      <c r="I107">
        <v>2.7435856394528312E-3</v>
      </c>
      <c r="J107" s="4" t="str">
        <f t="shared" si="6"/>
        <v>**</v>
      </c>
      <c r="K107" s="3" t="str">
        <f t="shared" si="8"/>
        <v>down</v>
      </c>
      <c r="M107" t="s">
        <v>12</v>
      </c>
      <c r="N107" t="s">
        <v>42</v>
      </c>
      <c r="O107" t="s">
        <v>253</v>
      </c>
      <c r="P107">
        <v>9.3204530907068737E-3</v>
      </c>
      <c r="Q107">
        <v>5.8523111207049606E-3</v>
      </c>
      <c r="R107">
        <v>5.5517405320735158E-3</v>
      </c>
      <c r="S107">
        <v>1.9622775117098894E-3</v>
      </c>
      <c r="T107">
        <v>-0.7474599463914644</v>
      </c>
      <c r="U107">
        <v>3.5274341724732001E-3</v>
      </c>
      <c r="V107" s="13" t="str">
        <f t="shared" si="7"/>
        <v>**</v>
      </c>
      <c r="W107" s="14" t="str">
        <f t="shared" si="9"/>
        <v>down</v>
      </c>
    </row>
    <row r="108" spans="1:23" x14ac:dyDescent="0.25">
      <c r="A108" t="s">
        <v>12</v>
      </c>
      <c r="B108" t="s">
        <v>42</v>
      </c>
      <c r="C108" t="s">
        <v>259</v>
      </c>
      <c r="D108">
        <v>6.4927456584086014E-3</v>
      </c>
      <c r="E108">
        <v>2.2208261702334592E-3</v>
      </c>
      <c r="F108">
        <v>8.3803113987851331E-3</v>
      </c>
      <c r="G108">
        <v>2.3394202404633923E-3</v>
      </c>
      <c r="H108">
        <v>0.36817515763150643</v>
      </c>
      <c r="I108">
        <v>4.7113921722705563E-3</v>
      </c>
      <c r="J108" s="4" t="str">
        <f t="shared" si="6"/>
        <v>**</v>
      </c>
      <c r="K108" s="3" t="str">
        <f t="shared" si="8"/>
        <v>up</v>
      </c>
      <c r="M108" t="s">
        <v>12</v>
      </c>
      <c r="N108" t="s">
        <v>42</v>
      </c>
      <c r="O108" t="s">
        <v>254</v>
      </c>
      <c r="P108">
        <v>1.66044462704781E-2</v>
      </c>
      <c r="Q108">
        <v>3.3862012071410228E-3</v>
      </c>
      <c r="R108">
        <v>2.1562197483931025E-2</v>
      </c>
      <c r="S108">
        <v>5.4641158371878098E-3</v>
      </c>
      <c r="T108">
        <v>0.37693460375107113</v>
      </c>
      <c r="U108">
        <v>2.2697464436704335E-4</v>
      </c>
      <c r="V108" s="13" t="str">
        <f t="shared" si="7"/>
        <v>***</v>
      </c>
      <c r="W108" s="14" t="str">
        <f t="shared" si="9"/>
        <v>up</v>
      </c>
    </row>
    <row r="109" spans="1:23" x14ac:dyDescent="0.25">
      <c r="A109" t="s">
        <v>12</v>
      </c>
      <c r="B109" t="s">
        <v>42</v>
      </c>
      <c r="C109" t="s">
        <v>260</v>
      </c>
      <c r="D109">
        <v>4.7010906256463349E-3</v>
      </c>
      <c r="E109">
        <v>1.8187382154815322E-3</v>
      </c>
      <c r="F109">
        <v>7.7297487617541769E-3</v>
      </c>
      <c r="G109">
        <v>2.2855112602034509E-3</v>
      </c>
      <c r="H109">
        <v>0.71742603085965428</v>
      </c>
      <c r="I109">
        <v>3.020453044487163E-6</v>
      </c>
      <c r="J109" s="4" t="str">
        <f t="shared" si="6"/>
        <v>***</v>
      </c>
      <c r="K109" s="3" t="str">
        <f t="shared" si="8"/>
        <v>up</v>
      </c>
      <c r="M109" t="s">
        <v>12</v>
      </c>
      <c r="N109" t="s">
        <v>42</v>
      </c>
      <c r="O109" t="s">
        <v>255</v>
      </c>
      <c r="P109">
        <v>1.754197830093247E-2</v>
      </c>
      <c r="Q109">
        <v>4.1729522767164195E-3</v>
      </c>
      <c r="R109">
        <v>2.5899886849871396E-2</v>
      </c>
      <c r="S109">
        <v>5.6759138865143388E-3</v>
      </c>
      <c r="T109">
        <v>0.56213433790482215</v>
      </c>
      <c r="U109">
        <v>1.4446368151962125E-7</v>
      </c>
      <c r="V109" s="13" t="str">
        <f t="shared" si="7"/>
        <v>***</v>
      </c>
      <c r="W109" s="14" t="str">
        <f t="shared" si="9"/>
        <v>up</v>
      </c>
    </row>
    <row r="110" spans="1:23" x14ac:dyDescent="0.25">
      <c r="A110" t="s">
        <v>12</v>
      </c>
      <c r="B110" t="s">
        <v>42</v>
      </c>
      <c r="C110" t="s">
        <v>261</v>
      </c>
      <c r="D110">
        <v>4.1116063207151093E-3</v>
      </c>
      <c r="E110">
        <v>1.6214756956347363E-3</v>
      </c>
      <c r="F110">
        <v>7.9078384264503667E-3</v>
      </c>
      <c r="G110">
        <v>2.2441155663043707E-3</v>
      </c>
      <c r="H110">
        <v>0.94358125855700736</v>
      </c>
      <c r="I110">
        <v>6.6866747640601814E-9</v>
      </c>
      <c r="J110" s="4" t="str">
        <f t="shared" si="6"/>
        <v>***</v>
      </c>
      <c r="K110" s="3" t="str">
        <f t="shared" si="8"/>
        <v>up</v>
      </c>
      <c r="M110" t="s">
        <v>12</v>
      </c>
      <c r="N110" t="s">
        <v>42</v>
      </c>
      <c r="O110" t="s">
        <v>256</v>
      </c>
      <c r="P110">
        <v>1.0630643652071033E-2</v>
      </c>
      <c r="Q110">
        <v>3.5813552051932301E-3</v>
      </c>
      <c r="R110">
        <v>1.7573415501803785E-2</v>
      </c>
      <c r="S110">
        <v>4.60942300956206E-3</v>
      </c>
      <c r="T110">
        <v>0.72516566512163272</v>
      </c>
      <c r="U110">
        <v>1.3949767285109502E-7</v>
      </c>
      <c r="V110" s="13" t="str">
        <f t="shared" si="7"/>
        <v>***</v>
      </c>
      <c r="W110" s="14" t="str">
        <f t="shared" si="9"/>
        <v>up</v>
      </c>
    </row>
    <row r="111" spans="1:23" x14ac:dyDescent="0.25">
      <c r="A111" t="s">
        <v>12</v>
      </c>
      <c r="B111" t="s">
        <v>42</v>
      </c>
      <c r="C111" t="s">
        <v>262</v>
      </c>
      <c r="D111">
        <v>1.4601441881589988E-3</v>
      </c>
      <c r="E111">
        <v>8.8306969597468381E-4</v>
      </c>
      <c r="F111">
        <v>3.9711619277402153E-3</v>
      </c>
      <c r="G111">
        <v>2.1448896076801081E-3</v>
      </c>
      <c r="H111">
        <v>1.4434503480559859</v>
      </c>
      <c r="I111">
        <v>3.7259183722832681E-6</v>
      </c>
      <c r="J111" s="4" t="str">
        <f t="shared" si="6"/>
        <v>***</v>
      </c>
      <c r="K111" s="3" t="str">
        <f t="shared" si="8"/>
        <v>up</v>
      </c>
      <c r="M111" t="s">
        <v>12</v>
      </c>
      <c r="N111" t="s">
        <v>42</v>
      </c>
      <c r="O111" t="s">
        <v>257</v>
      </c>
      <c r="P111">
        <v>3.1619406471415628E-3</v>
      </c>
      <c r="Q111">
        <v>1.8883666175659695E-3</v>
      </c>
      <c r="R111">
        <v>6.6440568509902173E-3</v>
      </c>
      <c r="S111">
        <v>2.8766484484854778E-3</v>
      </c>
      <c r="T111">
        <v>1.0712541309262891</v>
      </c>
      <c r="U111">
        <v>8.0500588280976506E-6</v>
      </c>
      <c r="V111" s="13" t="str">
        <f t="shared" si="7"/>
        <v>***</v>
      </c>
      <c r="W111" s="14" t="str">
        <f t="shared" si="9"/>
        <v>up</v>
      </c>
    </row>
    <row r="112" spans="1:23" x14ac:dyDescent="0.25">
      <c r="A112" t="s">
        <v>12</v>
      </c>
      <c r="B112" t="s">
        <v>42</v>
      </c>
      <c r="C112" t="s">
        <v>263</v>
      </c>
      <c r="D112">
        <v>4.8871145982669305E-3</v>
      </c>
      <c r="E112">
        <v>2.1761177629901719E-3</v>
      </c>
      <c r="F112">
        <v>6.8331602040124879E-3</v>
      </c>
      <c r="G112">
        <v>2.6019081429005013E-3</v>
      </c>
      <c r="H112">
        <v>0.48357001648421644</v>
      </c>
      <c r="I112">
        <v>5.4708137606639048E-3</v>
      </c>
      <c r="J112" s="4" t="str">
        <f t="shared" si="6"/>
        <v>**</v>
      </c>
      <c r="K112" s="3" t="str">
        <f t="shared" si="8"/>
        <v>up</v>
      </c>
      <c r="M112" t="s">
        <v>12</v>
      </c>
      <c r="N112" t="s">
        <v>42</v>
      </c>
      <c r="O112" t="s">
        <v>300</v>
      </c>
      <c r="P112">
        <v>3.7502376657375987E-3</v>
      </c>
      <c r="Q112">
        <v>3.3251818334870528E-3</v>
      </c>
      <c r="R112">
        <v>6.5218916565617483E-4</v>
      </c>
      <c r="S112">
        <v>2.0552958404214985E-4</v>
      </c>
      <c r="T112">
        <v>-2.5236196472038408</v>
      </c>
      <c r="U112">
        <v>6.4960179453838265E-3</v>
      </c>
      <c r="V112" s="13" t="str">
        <f t="shared" si="7"/>
        <v>**</v>
      </c>
      <c r="W112" s="14" t="str">
        <f t="shared" si="9"/>
        <v>down</v>
      </c>
    </row>
    <row r="113" spans="13:23" x14ac:dyDescent="0.25">
      <c r="M113" t="s">
        <v>12</v>
      </c>
      <c r="N113" t="s">
        <v>42</v>
      </c>
      <c r="O113" t="s">
        <v>180</v>
      </c>
      <c r="P113">
        <v>5.5897719761544076E-3</v>
      </c>
      <c r="Q113">
        <v>7.0323459132291075E-3</v>
      </c>
      <c r="R113">
        <v>8.3114883247485758E-4</v>
      </c>
      <c r="S113">
        <v>5.7612448582331898E-4</v>
      </c>
      <c r="T113">
        <v>-2.7496106860334293</v>
      </c>
      <c r="U113">
        <v>1.028450577086352E-2</v>
      </c>
      <c r="V113" s="13" t="str">
        <f t="shared" si="7"/>
        <v>*</v>
      </c>
      <c r="W113" s="14" t="str">
        <f t="shared" si="9"/>
        <v>down</v>
      </c>
    </row>
    <row r="114" spans="13:23" x14ac:dyDescent="0.25">
      <c r="M114" t="s">
        <v>12</v>
      </c>
      <c r="N114" t="s">
        <v>42</v>
      </c>
      <c r="O114" t="s">
        <v>258</v>
      </c>
      <c r="P114">
        <v>5.5433329221707016E-3</v>
      </c>
      <c r="Q114">
        <v>7.3295918136286687E-3</v>
      </c>
      <c r="R114">
        <v>9.4924696467862035E-4</v>
      </c>
      <c r="S114">
        <v>4.6873632121135697E-4</v>
      </c>
      <c r="T114">
        <v>-2.5458982699945514</v>
      </c>
      <c r="U114">
        <v>1.3794634339318677E-2</v>
      </c>
      <c r="V114" s="13" t="str">
        <f t="shared" si="7"/>
        <v>*</v>
      </c>
      <c r="W114" s="14" t="str">
        <f t="shared" si="9"/>
        <v>down</v>
      </c>
    </row>
    <row r="115" spans="13:23" x14ac:dyDescent="0.25">
      <c r="M115" t="s">
        <v>12</v>
      </c>
      <c r="N115" t="s">
        <v>42</v>
      </c>
      <c r="O115" t="s">
        <v>198</v>
      </c>
      <c r="P115">
        <v>4.3014030901426647E-3</v>
      </c>
      <c r="Q115">
        <v>3.3586687752272418E-3</v>
      </c>
      <c r="R115">
        <v>2.1919891706245805E-3</v>
      </c>
      <c r="S115">
        <v>9.5141737780084906E-4</v>
      </c>
      <c r="T115">
        <v>-0.97256666369004241</v>
      </c>
      <c r="U115">
        <v>4.4603549275476365E-3</v>
      </c>
      <c r="V115" s="13" t="str">
        <f t="shared" si="7"/>
        <v>**</v>
      </c>
      <c r="W115" s="14" t="str">
        <f t="shared" si="9"/>
        <v>down</v>
      </c>
    </row>
    <row r="116" spans="13:23" x14ac:dyDescent="0.25">
      <c r="M116" t="s">
        <v>12</v>
      </c>
      <c r="N116" t="s">
        <v>42</v>
      </c>
      <c r="O116" t="s">
        <v>259</v>
      </c>
      <c r="P116">
        <v>6.4920453448135736E-3</v>
      </c>
      <c r="Q116">
        <v>1.95078068744196E-3</v>
      </c>
      <c r="R116">
        <v>7.7673795563081537E-3</v>
      </c>
      <c r="S116">
        <v>2.4394373369660658E-3</v>
      </c>
      <c r="T116">
        <v>0.25875488891482101</v>
      </c>
      <c r="U116">
        <v>4.1616969938094966E-2</v>
      </c>
      <c r="V116" s="13" t="str">
        <f t="shared" si="7"/>
        <v>*</v>
      </c>
      <c r="W116" s="14" t="str">
        <f t="shared" si="9"/>
        <v>up</v>
      </c>
    </row>
    <row r="117" spans="13:23" x14ac:dyDescent="0.25">
      <c r="M117" t="s">
        <v>12</v>
      </c>
      <c r="N117" t="s">
        <v>42</v>
      </c>
      <c r="O117" t="s">
        <v>260</v>
      </c>
      <c r="P117">
        <v>4.9129542991784422E-3</v>
      </c>
      <c r="Q117">
        <v>2.4504769246643239E-3</v>
      </c>
      <c r="R117">
        <v>7.7482552449720946E-3</v>
      </c>
      <c r="S117">
        <v>2.5258522139087699E-3</v>
      </c>
      <c r="T117">
        <v>0.65728066129751328</v>
      </c>
      <c r="U117">
        <v>1.4195477440919399E-4</v>
      </c>
      <c r="V117" s="13" t="str">
        <f t="shared" si="7"/>
        <v>***</v>
      </c>
      <c r="W117" s="14" t="str">
        <f t="shared" si="9"/>
        <v>up</v>
      </c>
    </row>
    <row r="118" spans="13:23" x14ac:dyDescent="0.25">
      <c r="M118" t="s">
        <v>12</v>
      </c>
      <c r="N118" t="s">
        <v>42</v>
      </c>
      <c r="O118" t="s">
        <v>261</v>
      </c>
      <c r="P118">
        <v>4.4404485270077357E-3</v>
      </c>
      <c r="Q118">
        <v>2.0768273352407959E-3</v>
      </c>
      <c r="R118">
        <v>7.8871066667184787E-3</v>
      </c>
      <c r="S118">
        <v>2.4655811374367084E-3</v>
      </c>
      <c r="T118">
        <v>0.82879074440373046</v>
      </c>
      <c r="U118">
        <v>1.3270664039160595E-6</v>
      </c>
      <c r="V118" s="13" t="str">
        <f t="shared" si="7"/>
        <v>***</v>
      </c>
      <c r="W118" s="14" t="str">
        <f t="shared" si="9"/>
        <v>up</v>
      </c>
    </row>
    <row r="119" spans="13:23" x14ac:dyDescent="0.25">
      <c r="M119" t="s">
        <v>12</v>
      </c>
      <c r="N119" t="s">
        <v>42</v>
      </c>
      <c r="O119" t="s">
        <v>262</v>
      </c>
      <c r="P119">
        <v>1.6825235630193558E-3</v>
      </c>
      <c r="Q119">
        <v>1.2245618230353947E-3</v>
      </c>
      <c r="R119">
        <v>3.2721342703658624E-3</v>
      </c>
      <c r="S119">
        <v>2.0817496174084745E-3</v>
      </c>
      <c r="T119">
        <v>0.9596052404506441</v>
      </c>
      <c r="U119">
        <v>1.5801772051858478E-3</v>
      </c>
      <c r="V119" s="13" t="str">
        <f t="shared" si="7"/>
        <v>**</v>
      </c>
      <c r="W119" s="14" t="str">
        <f t="shared" si="9"/>
        <v>up</v>
      </c>
    </row>
    <row r="120" spans="13:23" x14ac:dyDescent="0.25">
      <c r="M120" t="s">
        <v>12</v>
      </c>
      <c r="N120" t="s">
        <v>42</v>
      </c>
      <c r="O120" t="s">
        <v>263</v>
      </c>
      <c r="P120">
        <v>4.2452748257617474E-3</v>
      </c>
      <c r="Q120">
        <v>2.610634887209497E-3</v>
      </c>
      <c r="R120">
        <v>6.4546912711374634E-3</v>
      </c>
      <c r="S120">
        <v>3.1142407721743612E-3</v>
      </c>
      <c r="T120">
        <v>0.60449014051173422</v>
      </c>
      <c r="U120">
        <v>7.5624684830325768E-3</v>
      </c>
      <c r="V120" s="13" t="str">
        <f t="shared" si="7"/>
        <v>**</v>
      </c>
      <c r="W120" s="14" t="str">
        <f t="shared" si="9"/>
        <v>up</v>
      </c>
    </row>
    <row r="121" spans="13:23" x14ac:dyDescent="0.25">
      <c r="M121" t="s">
        <v>12</v>
      </c>
      <c r="N121" t="s">
        <v>42</v>
      </c>
      <c r="O121" t="s">
        <v>146</v>
      </c>
      <c r="P121">
        <v>4.9381318279458596E-3</v>
      </c>
      <c r="Q121">
        <v>4.7243275774649669E-3</v>
      </c>
      <c r="R121">
        <v>6.15861067999742E-4</v>
      </c>
      <c r="S121">
        <v>2.8326905558524317E-4</v>
      </c>
      <c r="T121">
        <v>-3.0032885156657843</v>
      </c>
      <c r="U121">
        <v>4.9207988317107598E-2</v>
      </c>
      <c r="V121" s="13" t="str">
        <f t="shared" si="7"/>
        <v>*</v>
      </c>
      <c r="W121" s="14" t="str">
        <f t="shared" si="9"/>
        <v>down</v>
      </c>
    </row>
    <row r="122" spans="13:23" x14ac:dyDescent="0.25">
      <c r="M122" t="s">
        <v>12</v>
      </c>
      <c r="N122" t="s">
        <v>42</v>
      </c>
      <c r="O122" t="s">
        <v>301</v>
      </c>
      <c r="P122">
        <v>2.8625459857764346E-3</v>
      </c>
      <c r="Q122">
        <v>1.8445539019506926E-3</v>
      </c>
      <c r="R122">
        <v>5.9300201279835572E-4</v>
      </c>
      <c r="S122">
        <v>1.6800057551176378E-4</v>
      </c>
      <c r="T122">
        <v>-2.2711899630121044</v>
      </c>
      <c r="U122">
        <v>4.5135576634193236E-2</v>
      </c>
      <c r="V122" s="13" t="str">
        <f t="shared" si="7"/>
        <v>*</v>
      </c>
      <c r="W122" s="14" t="str">
        <f t="shared" si="9"/>
        <v>down</v>
      </c>
    </row>
  </sheetData>
  <mergeCells count="18">
    <mergeCell ref="O4:O5"/>
    <mergeCell ref="P4:Q4"/>
    <mergeCell ref="R4:S4"/>
    <mergeCell ref="T4:T5"/>
    <mergeCell ref="A3:K3"/>
    <mergeCell ref="M3:W3"/>
    <mergeCell ref="A4:A5"/>
    <mergeCell ref="B4:B5"/>
    <mergeCell ref="C4:C5"/>
    <mergeCell ref="D4:E4"/>
    <mergeCell ref="F4:G4"/>
    <mergeCell ref="H4:H5"/>
    <mergeCell ref="I4:J4"/>
    <mergeCell ref="K4:K5"/>
    <mergeCell ref="U4:V4"/>
    <mergeCell ref="W4:W5"/>
    <mergeCell ref="M4:M5"/>
    <mergeCell ref="N4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 </cp:lastModifiedBy>
  <dcterms:created xsi:type="dcterms:W3CDTF">2024-10-04T11:04:18Z</dcterms:created>
  <dcterms:modified xsi:type="dcterms:W3CDTF">2025-01-24T09:05:41Z</dcterms:modified>
</cp:coreProperties>
</file>